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40C384DB-2A88-4384-A4E6-C5C2BB7560DF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Лист1!$15:$18</definedName>
  </definedNames>
  <calcPr calcId="179021"/>
</workbook>
</file>

<file path=xl/calcChain.xml><?xml version="1.0" encoding="utf-8"?>
<calcChain xmlns="http://schemas.openxmlformats.org/spreadsheetml/2006/main">
  <c r="L50" i="1" l="1"/>
  <c r="L51" i="1"/>
  <c r="J71" i="1" l="1"/>
  <c r="J51" i="1" l="1"/>
  <c r="J75" i="1" s="1"/>
  <c r="H71" i="1"/>
  <c r="L34" i="1"/>
  <c r="L33" i="1" s="1"/>
  <c r="H33" i="1" s="1"/>
  <c r="N75" i="1" l="1"/>
  <c r="N74" i="1" s="1"/>
  <c r="M75" i="1"/>
  <c r="H69" i="1"/>
  <c r="H68" i="1" s="1"/>
  <c r="J59" i="1"/>
  <c r="I59" i="1"/>
  <c r="H59" i="1"/>
  <c r="H60" i="1"/>
  <c r="H61" i="1"/>
  <c r="H37" i="1" l="1"/>
  <c r="J76" i="1"/>
  <c r="H52" i="1"/>
  <c r="J52" i="1"/>
  <c r="J50" i="1" l="1"/>
  <c r="I76" i="1" l="1"/>
  <c r="H76" i="1" s="1"/>
  <c r="M74" i="1" l="1"/>
  <c r="I68" i="1"/>
  <c r="H36" i="1" l="1"/>
  <c r="H40" i="1"/>
  <c r="H34" i="1" s="1"/>
  <c r="H57" i="1" l="1"/>
  <c r="H56" i="1"/>
  <c r="H54" i="1"/>
  <c r="H53" i="1"/>
  <c r="M39" i="1" l="1"/>
  <c r="L39" i="1"/>
  <c r="I34" i="1"/>
  <c r="K39" i="1" l="1"/>
  <c r="K34" i="1" s="1"/>
  <c r="K33" i="1" l="1"/>
  <c r="K75" i="1"/>
  <c r="I74" i="1"/>
  <c r="H39" i="1"/>
  <c r="I39" i="1"/>
  <c r="K74" i="1" l="1"/>
  <c r="J74" i="1"/>
  <c r="I75" i="1"/>
  <c r="H75" i="1"/>
  <c r="L75" i="1"/>
  <c r="L74" i="1"/>
  <c r="H74" i="1"/>
  <c r="H51" i="1"/>
  <c r="H50" i="1" s="1"/>
  <c r="M63" i="1"/>
  <c r="H63" i="1"/>
  <c r="N64" i="1"/>
  <c r="L62" i="1"/>
  <c r="K66" i="1"/>
  <c r="I63" i="1"/>
  <c r="L66" i="1"/>
  <c r="J66" i="1"/>
  <c r="I66" i="1"/>
  <c r="L67" i="1"/>
  <c r="N63" i="1"/>
  <c r="J64" i="1"/>
  <c r="N67" i="1"/>
  <c r="K65" i="1"/>
  <c r="H64" i="1"/>
  <c r="N66" i="1"/>
  <c r="K63" i="1"/>
  <c r="K62" i="1"/>
  <c r="L63" i="1"/>
  <c r="M66" i="1"/>
  <c r="J62" i="1"/>
  <c r="I64" i="1"/>
  <c r="M64" i="1"/>
  <c r="K64" i="1"/>
  <c r="M65" i="1"/>
  <c r="I62" i="1"/>
  <c r="N65" i="1"/>
  <c r="J63" i="1"/>
  <c r="J67" i="1"/>
  <c r="M62" i="1"/>
  <c r="M67" i="1"/>
  <c r="L65" i="1"/>
  <c r="J65" i="1"/>
  <c r="K67" i="1"/>
  <c r="L64" i="1"/>
  <c r="N62" i="1"/>
  <c r="H66" i="1"/>
  <c r="H62" i="1"/>
</calcChain>
</file>

<file path=xl/sharedStrings.xml><?xml version="1.0" encoding="utf-8"?>
<sst xmlns="http://schemas.openxmlformats.org/spreadsheetml/2006/main" count="242" uniqueCount="80">
  <si>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</si>
  <si>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</si>
  <si>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</si>
  <si>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</si>
  <si>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</si>
  <si>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</si>
  <si>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</si>
  <si>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</si>
  <si>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</si>
  <si>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X</t>
  </si>
  <si>
    <t>Всего, из них расходы за счет:</t>
  </si>
  <si>
    <t>№ п/п</t>
  </si>
  <si>
    <t>х</t>
  </si>
  <si>
    <t>с 
(год)</t>
  </si>
  <si>
    <t>1.1</t>
  </si>
  <si>
    <t>2</t>
  </si>
  <si>
    <t>2.1</t>
  </si>
  <si>
    <t>3</t>
  </si>
  <si>
    <t>3.1</t>
  </si>
  <si>
    <t>3.1.1</t>
  </si>
  <si>
    <t>3.1.2</t>
  </si>
  <si>
    <t>3.1.3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</si>
  <si>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</si>
  <si>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</si>
  <si>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</si>
  <si>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</si>
  <si>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муниципальной программы Одесского района Омской области</t>
  </si>
  <si>
    <t>Всего по муниципальной  программе</t>
  </si>
  <si>
    <t>2.1.1</t>
  </si>
  <si>
    <t>2.1.2</t>
  </si>
  <si>
    <t>2.1.3</t>
  </si>
  <si>
    <t>3.1.4</t>
  </si>
  <si>
    <t>единиц</t>
  </si>
  <si>
    <t xml:space="preserve"> Комитет финансов и контроля Администрации Одесского муниципального района</t>
  </si>
  <si>
    <r>
      <t xml:space="preserve">Мероприятие 2: </t>
    </r>
    <r>
      <rPr>
        <sz val="12"/>
        <rFont val="Times New Roman"/>
        <family val="1"/>
        <charset val="204"/>
      </rPr>
      <t xml:space="preserve"> Обеспечение беспрепятственного доступа  к объектам социальной инфра-структуры.</t>
    </r>
  </si>
  <si>
    <r>
      <t xml:space="preserve">Мероприятие 1: </t>
    </r>
    <r>
      <rPr>
        <sz val="12"/>
        <rFont val="Times New Roman"/>
        <family val="1"/>
        <charset val="204"/>
      </rPr>
      <t xml:space="preserve"> Организация временного трудоустройства несовершеннолетних граждан в возрасте  от 14 до 18 лет в свободное  от учебы время</t>
    </r>
  </si>
  <si>
    <r>
      <t xml:space="preserve">Мероприятие 2: </t>
    </r>
    <r>
      <rPr>
        <sz val="12"/>
        <rFont val="Times New Roman"/>
        <family val="1"/>
        <charset val="204"/>
      </rPr>
      <t xml:space="preserve"> Организация временного трудоустройства безработных  граждан, испыты-вающих трудности в поисках работы</t>
    </r>
  </si>
  <si>
    <t xml:space="preserve"> Администрация Одесского муниципального района</t>
  </si>
  <si>
    <t>Администрация Одесского муниципального района</t>
  </si>
  <si>
    <t>x</t>
  </si>
  <si>
    <r>
      <t xml:space="preserve">Мероприятие 1: </t>
    </r>
    <r>
      <rPr>
        <sz val="12"/>
        <rFont val="Times New Roman"/>
        <family val="1"/>
        <charset val="204"/>
      </rPr>
      <t xml:space="preserve"> Организация и проведение мероприятий для людей  с ограниченными возможностями</t>
    </r>
  </si>
  <si>
    <r>
      <rPr>
        <b/>
        <sz val="12"/>
        <rFont val="Times New Roman"/>
        <family val="1"/>
        <charset val="204"/>
      </rPr>
      <t>Мероприятие 3:</t>
    </r>
    <r>
      <rPr>
        <sz val="12"/>
        <rFont val="Times New Roman"/>
        <family val="1"/>
        <charset val="204"/>
      </rPr>
      <t>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доступа, и оснащение организаций дополнительного образования детей специальным, в том числе учебным, реабилитационным, компьютерным оборудованием и автотранспортом</t>
    </r>
  </si>
  <si>
    <r>
      <t xml:space="preserve">Основное мероприятие 2:  </t>
    </r>
    <r>
      <rPr>
        <sz val="12"/>
        <rFont val="Times New Roman"/>
        <family val="1"/>
        <charset val="204"/>
      </rPr>
      <t>Доступная среда</t>
    </r>
  </si>
  <si>
    <r>
      <t xml:space="preserve">Основное мероприятие  3:  </t>
    </r>
    <r>
      <rPr>
        <sz val="12"/>
        <rFont val="Times New Roman"/>
        <family val="1"/>
        <charset val="204"/>
      </rPr>
      <t>Организация проведения работ  по занятости населения</t>
    </r>
  </si>
  <si>
    <t>Социальная поддержка населения в Одесском муниципальном районе Омской области</t>
  </si>
  <si>
    <t>Цель программы:  Создание условий для демографического развития Одесского района Омской области, выполнения государственных обязательств по социальной поддержке граждан, предотвращение  роста напряженности на  рынке труда</t>
  </si>
  <si>
    <r>
      <t xml:space="preserve">Задача 1  муниципальной программы:  </t>
    </r>
    <r>
      <rPr>
        <sz val="12"/>
        <rFont val="Times New Roman"/>
        <family val="1"/>
        <charset val="204"/>
      </rPr>
      <t>Создание благоприятных условий для жизнедеятельности семьи, функционирования института семьи</t>
    </r>
  </si>
  <si>
    <t>1</t>
  </si>
  <si>
    <r>
      <t xml:space="preserve">Задача  2 муниципальной программы:  </t>
    </r>
    <r>
      <rPr>
        <sz val="12"/>
        <rFont val="Times New Roman"/>
        <family val="1"/>
        <charset val="204"/>
      </rPr>
      <t>Повышение уровня доступности приоритетных объектов и услуг в приоритетных сферах жизне-деятельности инвалидов и  других  маломобильных групп населения  в Одесском  муниципальном районе</t>
    </r>
  </si>
  <si>
    <r>
      <t xml:space="preserve">Задача  3  муниципальной программы:  </t>
    </r>
    <r>
      <rPr>
        <sz val="12"/>
        <rFont val="Times New Roman"/>
        <family val="1"/>
        <charset val="204"/>
      </rPr>
      <t>Предотвращение роста напряженности на рынке труда</t>
    </r>
  </si>
  <si>
    <t xml:space="preserve">Соисполнитель, исполнитель основного мероприятия, исполнитель мероприятия </t>
  </si>
  <si>
    <t>Управление культуры   Администрации Одесского муниципального района Омской области, Комитет  по образованию                                                              Одесского муниципального района Омской области Казенное учреждение Омской области «Центр занятости населения Одесского района» (по согласованию)</t>
  </si>
  <si>
    <t xml:space="preserve">1. 1. Налоговых и неналоговых доходов, поступлений в бюджет муниципального района нецелевого характера (далее - источник № 1) </t>
  </si>
  <si>
    <t xml:space="preserve">2.. Поступлений в бюджет муниципального района целевого характера (далее - источник № 2) </t>
  </si>
  <si>
    <t>1. Источника №1</t>
  </si>
  <si>
    <t>2.Источника №2</t>
  </si>
  <si>
    <t>Целевые индикаторы реализации мероприятия (группы мероприятий) муниципальной  программы</t>
  </si>
  <si>
    <t xml:space="preserve">в том числе по годам реализации муниципальной программы	</t>
  </si>
  <si>
    <r>
      <rPr>
        <b/>
        <sz val="12"/>
        <rFont val="Times New Roman"/>
        <family val="1"/>
        <charset val="204"/>
      </rPr>
      <t>Мероприятие 1:</t>
    </r>
    <r>
      <rPr>
        <sz val="12"/>
        <rFont val="Times New Roman"/>
        <family val="1"/>
        <charset val="204"/>
      </rPr>
      <t xml:space="preserve">  Проведение социально значимых мероприятий по вопросу семьи и демографии</t>
    </r>
  </si>
  <si>
    <t>1.1.1</t>
  </si>
  <si>
    <t>Количество проведенных социально значимых мероприятий,направленных на укрепление института семьи,пропагадну семейных ценностей</t>
  </si>
  <si>
    <t>ед.</t>
  </si>
  <si>
    <r>
      <t>Основное мероприятие 1: С</t>
    </r>
    <r>
      <rPr>
        <sz val="12"/>
        <rFont val="Times New Roman"/>
        <family val="1"/>
        <charset val="204"/>
      </rPr>
      <t>емья и демография</t>
    </r>
  </si>
  <si>
    <t>Количество проведенных культурно-досуговых  мероприятий с участием инвалидов и  других  МГН</t>
  </si>
  <si>
    <t>Количество доступных для инвалидов и других МГН приоритетных объектов  социальной инфраструктуры</t>
  </si>
  <si>
    <t xml:space="preserve">численность граждан, получивших государственную услугу по организации временного трудоустройства несовершеннолетних граждан в возрасте от 14 до 18 лет в свободное от учебы время </t>
  </si>
  <si>
    <t>численность граждан, получивших государственную услугу по организации временного трудоустройства безработных граждан, испытывающих трудности в поиске работы (человек)</t>
  </si>
  <si>
    <t>человек</t>
  </si>
  <si>
    <t>численность безработных граждан, получивших государственную услугу по организации проведения оплачиваемых общественных работ (человек)</t>
  </si>
  <si>
    <r>
      <t xml:space="preserve">Мероприятие 3: </t>
    </r>
    <r>
      <rPr>
        <sz val="12"/>
        <rFont val="Times New Roman"/>
        <family val="1"/>
        <charset val="204"/>
      </rPr>
      <t xml:space="preserve"> Организация проведения оплачиваемых общественных работ</t>
    </r>
  </si>
  <si>
    <r>
      <t xml:space="preserve">Мероприятие 4: </t>
    </r>
    <r>
      <rPr>
        <sz val="12"/>
        <rFont val="Times New Roman"/>
        <family val="1"/>
        <charset val="204"/>
      </rPr>
      <t xml:space="preserve"> Реализация дополнительных мероприятий в области содействия занятости населения, включающих в себя проведение специальной оценки условий труда на рабочих местах работающих инвалидов</t>
    </r>
  </si>
  <si>
    <t>3.1.5</t>
  </si>
  <si>
    <r>
      <t xml:space="preserve">Мероприятие 5: </t>
    </r>
    <r>
      <rPr>
        <sz val="12"/>
        <rFont val="Times New Roman"/>
        <family val="1"/>
        <charset val="204"/>
      </rPr>
      <t xml:space="preserve"> Реализация дополнительных мероприятий в области содействия занятости населения, включающих в себя оборудование (оснащение) рабочего места для работы инвалида в соответствии с индивидуальной программой абилитации или реабилитации инвалида </t>
    </r>
  </si>
  <si>
    <t>3.1.6</t>
  </si>
  <si>
    <r>
      <rPr>
        <b/>
        <sz val="12"/>
        <rFont val="Times New Roman"/>
        <family val="1"/>
        <charset val="204"/>
      </rPr>
      <t>Мероприятие 6</t>
    </r>
    <r>
      <rPr>
        <sz val="12"/>
        <rFont val="Times New Roman"/>
        <family val="1"/>
        <charset val="204"/>
      </rPr>
      <t>: Содействие работодателям  в обеспечении занятости отдельных категорий граждан</t>
    </r>
  </si>
  <si>
    <t>численность участников дополнительного мероприятия в области содействия занятости населения по содействию работодателям в обеспечении занятости отдельных категорий граждан (человек)</t>
  </si>
  <si>
    <t>"Приложение №2                                                                                               к постановлению Главы  Одесского муниципального района Омской области от 11.11.2020 №434"</t>
  </si>
  <si>
    <r>
      <rPr>
        <b/>
        <sz val="12"/>
        <rFont val="Times New Roman"/>
        <family val="1"/>
        <charset val="204"/>
      </rPr>
      <t>Мероприятие 7</t>
    </r>
    <r>
      <rPr>
        <sz val="12"/>
        <rFont val="Times New Roman"/>
        <family val="1"/>
        <charset val="204"/>
      </rPr>
      <t>: Реализация дополнительных мероприятий, направленных на снижение напряженности на рынке труда субьектов Российской Федерации, за счет средств резервного фонда Правительства Российской Федерации</t>
    </r>
  </si>
  <si>
    <t>3.1.7</t>
  </si>
  <si>
    <t>Приложение                                                                                                        к постановлению Главы  Одесского муниципального района Омской области от 07.02.2024 №73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</si>
</sst>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р_._-;\-* #,##0.00\ _р_._-;_-* &quot;-&quot;??\ _р_._-;_-@_-"/>
    <numFmt numFmtId="165" formatCode="#,##0.00_ ;\-#,##0.00\ "/>
    <numFmt numFmtId="166" formatCode="[$-419]General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6" fontId="7" fillId="0" borderId="0" applyBorder="0" applyProtection="0"/>
    <xf numFmtId="0" fontId="9" fillId="0" borderId="0"/>
  </cellStyleXfs>
  <cellXfs count="117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164" fontId="4" fillId="0" borderId="1" xfId="1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center" wrapText="1"/>
    </xf>
    <xf numFmtId="166" fontId="8" fillId="0" borderId="12" xfId="2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166" fontId="8" fillId="0" borderId="0" xfId="2" applyFont="1" applyFill="1" applyBorder="1" applyAlignment="1" applyProtection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4" fontId="4" fillId="0" borderId="1" xfId="3" applyNumberFormat="1" applyFont="1" applyFill="1" applyBorder="1" applyAlignment="1" applyProtection="1">
      <alignment horizontal="center" vertical="top"/>
      <protection hidden="1"/>
    </xf>
    <xf numFmtId="4" fontId="4" fillId="0" borderId="5" xfId="3" applyNumberFormat="1" applyFont="1" applyFill="1" applyBorder="1" applyAlignment="1" applyProtection="1">
      <alignment horizontal="center" vertical="center"/>
      <protection hidden="1"/>
    </xf>
    <xf numFmtId="4" fontId="4" fillId="0" borderId="1" xfId="3" applyNumberFormat="1" applyFont="1" applyFill="1" applyBorder="1" applyAlignment="1" applyProtection="1">
      <alignment horizontal="center" vertical="center"/>
      <protection hidden="1"/>
    </xf>
    <xf numFmtId="4" fontId="4" fillId="0" borderId="5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2" fillId="0" borderId="0" xfId="0" applyFont="1" applyFill="1" applyAlignment="1">
      <alignment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14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" fontId="4" fillId="0" borderId="5" xfId="1" applyNumberFormat="1" applyFont="1" applyFill="1" applyBorder="1" applyAlignment="1">
      <alignment horizontal="center" vertical="top" wrapText="1"/>
    </xf>
    <xf numFmtId="4" fontId="4" fillId="0" borderId="6" xfId="1" applyNumberFormat="1" applyFont="1" applyFill="1" applyBorder="1" applyAlignment="1">
      <alignment horizontal="center" vertical="top" wrapText="1"/>
    </xf>
    <xf numFmtId="4" fontId="4" fillId="0" borderId="7" xfId="1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</cellXfs>
  <cellStyles count="4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Финансовый" xfId="1" builtinId="3"/>
  </cellStyles>
  <dxfs count="0"/>
  <tableStyles count="1" defaultTableStyle="TableStyleMedium9" defaultPivotStyle="PivotStyleLight16">
    <tableStyle name="Стиль таблицы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78"/>
  <sheetViews>
    <sheetView tabSelected="1" zoomScale="69" zoomScaleNormal="69" workbookViewId="0">
      <pane xSplit="5" ySplit="20" topLeftCell="F21" activePane="bottomRight" state="frozen"/>
      <selection pane="topRight" activeCell="F1" sqref="F1"/>
      <selection pane="bottomLeft" activeCell="A15" sqref="A15"/>
      <selection pane="bottomRight" activeCell="X73" sqref="X73"/>
    </sheetView>
  </sheetViews>
  <sheetFormatPr defaultColWidth="9.140625" defaultRowHeight="15.75" x14ac:dyDescent="0.25"/>
  <cols>
    <col min="1" max="1" width="6.42578125" style="1" customWidth="1"/>
    <col min="2" max="2" width="34.28515625" style="2" customWidth="1"/>
    <col min="3" max="3" width="8.140625" style="3" customWidth="1"/>
    <col min="4" max="4" width="18.42578125" style="3" customWidth="1"/>
    <col min="5" max="5" width="0.140625" style="2" customWidth="1"/>
    <col min="6" max="6" width="30.42578125" style="2" customWidth="1"/>
    <col min="7" max="7" width="28.140625" style="2" customWidth="1"/>
    <col min="8" max="8" width="20.5703125" style="7" customWidth="1"/>
    <col min="9" max="9" width="16.42578125" style="7" customWidth="1"/>
    <col min="10" max="10" width="17" style="7" customWidth="1"/>
    <col min="11" max="11" width="14" style="7" customWidth="1"/>
    <col min="12" max="12" width="15.42578125" style="7" customWidth="1"/>
    <col min="13" max="13" width="16.28515625" style="7" customWidth="1"/>
    <col min="14" max="14" width="17.85546875" style="7" customWidth="1"/>
    <col min="15" max="15" width="16.7109375" style="2" customWidth="1"/>
    <col min="16" max="16" width="9.28515625" style="2" customWidth="1"/>
    <col min="17" max="17" width="10.5703125" style="2" customWidth="1"/>
    <col min="18" max="18" width="9.140625" style="2" customWidth="1"/>
    <col min="19" max="19" width="6.85546875" style="2" customWidth="1"/>
    <col min="20" max="20" width="8" style="2" customWidth="1"/>
    <col min="21" max="21" width="9" style="2" customWidth="1"/>
    <col min="22" max="22" width="8.5703125" style="2" customWidth="1"/>
    <col min="23" max="25" width="8" style="2" customWidth="1"/>
    <col min="26" max="26" width="7.28515625" style="2" customWidth="1"/>
    <col min="27" max="16384" width="9.140625" style="2"/>
  </cols>
  <sheetData>
    <row r="1" spans="1:27" x14ac:dyDescent="0.25">
      <c r="O1" s="77" t="s">
        <v>79</v>
      </c>
      <c r="P1" s="77"/>
      <c r="Q1" s="77"/>
      <c r="R1" s="77"/>
      <c r="S1" s="77"/>
      <c r="T1" s="77"/>
    </row>
    <row r="2" spans="1:27" x14ac:dyDescent="0.25">
      <c r="O2" s="77"/>
      <c r="P2" s="77"/>
      <c r="Q2" s="77"/>
      <c r="R2" s="77"/>
      <c r="S2" s="77"/>
      <c r="T2" s="77"/>
    </row>
    <row r="3" spans="1:27" x14ac:dyDescent="0.25">
      <c r="O3" s="77"/>
      <c r="P3" s="77"/>
      <c r="Q3" s="77"/>
      <c r="R3" s="77"/>
      <c r="S3" s="77"/>
      <c r="T3" s="77"/>
    </row>
    <row r="4" spans="1:27" x14ac:dyDescent="0.25">
      <c r="O4" s="77"/>
      <c r="P4" s="77"/>
      <c r="Q4" s="77"/>
      <c r="R4" s="77"/>
      <c r="S4" s="77"/>
      <c r="T4" s="77"/>
    </row>
    <row r="5" spans="1:27" x14ac:dyDescent="0.25">
      <c r="A5" s="9"/>
      <c r="B5" s="10"/>
      <c r="C5" s="11"/>
      <c r="D5" s="11"/>
      <c r="E5" s="10"/>
      <c r="F5" s="10"/>
      <c r="G5" s="10"/>
      <c r="H5" s="12"/>
      <c r="I5" s="12"/>
      <c r="J5" s="12"/>
      <c r="K5" s="12"/>
      <c r="L5" s="12"/>
      <c r="M5" s="12"/>
      <c r="N5" s="12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7" x14ac:dyDescent="0.25">
      <c r="A6" s="9"/>
      <c r="B6" s="10"/>
      <c r="C6" s="11"/>
      <c r="D6" s="25"/>
      <c r="E6" s="10"/>
      <c r="F6" s="10"/>
      <c r="G6" s="10"/>
      <c r="H6" s="12"/>
      <c r="I6" s="12"/>
      <c r="J6" s="12"/>
      <c r="K6" s="12"/>
      <c r="L6" s="12"/>
      <c r="M6" s="12"/>
      <c r="N6" s="12"/>
      <c r="O6" s="98" t="s">
        <v>76</v>
      </c>
      <c r="P6" s="98"/>
      <c r="Q6" s="98"/>
      <c r="R6" s="98"/>
      <c r="S6" s="98"/>
      <c r="T6" s="98"/>
      <c r="U6" s="10"/>
      <c r="V6" s="10"/>
      <c r="W6" s="10"/>
      <c r="X6" s="10"/>
      <c r="Y6" s="10"/>
      <c r="Z6" s="10"/>
    </row>
    <row r="7" spans="1:27" x14ac:dyDescent="0.25">
      <c r="A7" s="9"/>
      <c r="B7" s="10"/>
      <c r="C7" s="11"/>
      <c r="D7" s="25"/>
      <c r="E7" s="10"/>
      <c r="F7" s="10"/>
      <c r="G7" s="10"/>
      <c r="H7" s="12"/>
      <c r="I7" s="12"/>
      <c r="J7" s="12"/>
      <c r="K7" s="12"/>
      <c r="L7" s="12"/>
      <c r="M7" s="12"/>
      <c r="N7" s="12"/>
      <c r="O7" s="98"/>
      <c r="P7" s="98"/>
      <c r="Q7" s="98"/>
      <c r="R7" s="98"/>
      <c r="S7" s="98"/>
      <c r="T7" s="98"/>
      <c r="U7" s="20"/>
      <c r="V7" s="20"/>
      <c r="W7" s="31"/>
      <c r="X7" s="31"/>
      <c r="Y7" s="31"/>
      <c r="Z7" s="20"/>
    </row>
    <row r="8" spans="1:27" x14ac:dyDescent="0.25">
      <c r="A8" s="9"/>
      <c r="B8" s="10"/>
      <c r="C8" s="11"/>
      <c r="D8" s="25"/>
      <c r="E8" s="10"/>
      <c r="F8" s="10"/>
      <c r="G8" s="10"/>
      <c r="H8" s="12"/>
      <c r="I8" s="12"/>
      <c r="J8" s="12"/>
      <c r="K8" s="12"/>
      <c r="L8" s="12"/>
      <c r="M8" s="12"/>
      <c r="N8" s="12"/>
      <c r="O8" s="98"/>
      <c r="P8" s="98"/>
      <c r="Q8" s="98"/>
      <c r="R8" s="98"/>
      <c r="S8" s="98"/>
      <c r="T8" s="98"/>
      <c r="U8" s="22"/>
      <c r="V8" s="22"/>
      <c r="W8" s="22"/>
      <c r="X8" s="22"/>
      <c r="Y8" s="22"/>
      <c r="Z8" s="22"/>
    </row>
    <row r="9" spans="1:27" x14ac:dyDescent="0.25">
      <c r="A9" s="9"/>
      <c r="B9" s="10"/>
      <c r="C9" s="11"/>
      <c r="D9" s="25"/>
      <c r="E9" s="10"/>
      <c r="F9" s="10"/>
      <c r="G9" s="10"/>
      <c r="H9" s="12"/>
      <c r="I9" s="12"/>
      <c r="J9" s="12"/>
      <c r="K9" s="12"/>
      <c r="L9" s="12"/>
      <c r="M9" s="12"/>
      <c r="N9" s="12"/>
      <c r="O9" s="98"/>
      <c r="P9" s="98"/>
      <c r="Q9" s="98"/>
      <c r="R9" s="98"/>
      <c r="S9" s="98"/>
      <c r="T9" s="98"/>
      <c r="U9" s="22"/>
      <c r="V9" s="22"/>
      <c r="W9" s="22"/>
      <c r="X9" s="22"/>
      <c r="Y9" s="22"/>
      <c r="Z9" s="22"/>
    </row>
    <row r="10" spans="1:27" s="4" customFormat="1" ht="18.75" x14ac:dyDescent="0.3">
      <c r="A10" s="102" t="s">
        <v>22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21"/>
      <c r="V10" s="21"/>
      <c r="W10" s="32"/>
      <c r="X10" s="32"/>
      <c r="Y10" s="32"/>
      <c r="Z10" s="21"/>
    </row>
    <row r="11" spans="1:27" s="4" customFormat="1" ht="18.75" x14ac:dyDescent="0.3">
      <c r="A11" s="103" t="s">
        <v>26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21"/>
      <c r="V11" s="21"/>
      <c r="W11" s="32"/>
      <c r="X11" s="32"/>
      <c r="Y11" s="32"/>
      <c r="Z11" s="21"/>
    </row>
    <row r="12" spans="1:27" s="4" customFormat="1" ht="18.75" x14ac:dyDescent="0.3">
      <c r="A12" s="85" t="s">
        <v>44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21"/>
      <c r="V12" s="21"/>
      <c r="W12" s="32"/>
      <c r="X12" s="32"/>
      <c r="Y12" s="32"/>
      <c r="Z12" s="21"/>
    </row>
    <row r="13" spans="1:27" ht="11.45" customHeight="1" x14ac:dyDescent="0.25">
      <c r="A13" s="9"/>
      <c r="B13" s="10"/>
      <c r="C13" s="11"/>
      <c r="D13" s="11"/>
      <c r="E13" s="10"/>
      <c r="F13" s="10"/>
      <c r="G13" s="10"/>
      <c r="H13" s="12"/>
      <c r="I13" s="12"/>
      <c r="J13" s="12"/>
      <c r="K13" s="12"/>
      <c r="L13" s="12"/>
      <c r="M13" s="12"/>
      <c r="N13" s="12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7" hidden="1" x14ac:dyDescent="0.25">
      <c r="A14" s="9"/>
      <c r="B14" s="10"/>
      <c r="C14" s="11"/>
      <c r="D14" s="11"/>
      <c r="E14" s="10"/>
      <c r="F14" s="10"/>
      <c r="G14" s="10"/>
      <c r="H14" s="12"/>
      <c r="I14" s="12"/>
      <c r="J14" s="12"/>
      <c r="K14" s="12"/>
      <c r="L14" s="12"/>
      <c r="M14" s="12"/>
      <c r="N14" s="12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7" ht="35.25" customHeight="1" x14ac:dyDescent="0.25">
      <c r="A15" s="86" t="s">
        <v>11</v>
      </c>
      <c r="B15" s="75" t="s">
        <v>0</v>
      </c>
      <c r="C15" s="75" t="s">
        <v>1</v>
      </c>
      <c r="D15" s="75"/>
      <c r="E15" s="72" t="s">
        <v>23</v>
      </c>
      <c r="F15" s="72" t="s">
        <v>50</v>
      </c>
      <c r="G15" s="76" t="s">
        <v>2</v>
      </c>
      <c r="H15" s="93"/>
      <c r="I15" s="93"/>
      <c r="J15" s="93"/>
      <c r="K15" s="93"/>
      <c r="L15" s="93"/>
      <c r="M15" s="93"/>
      <c r="N15" s="65"/>
      <c r="O15" s="76" t="s">
        <v>56</v>
      </c>
      <c r="P15" s="93"/>
      <c r="Q15" s="93"/>
      <c r="R15" s="93"/>
      <c r="S15" s="93"/>
      <c r="T15" s="93"/>
      <c r="U15" s="93"/>
      <c r="V15" s="93"/>
      <c r="W15" s="65"/>
      <c r="X15" s="16"/>
      <c r="Y15" s="16"/>
      <c r="Z15" s="16"/>
      <c r="AA15" s="5"/>
    </row>
    <row r="16" spans="1:27" ht="21" customHeight="1" x14ac:dyDescent="0.25">
      <c r="A16" s="86"/>
      <c r="B16" s="75"/>
      <c r="C16" s="75"/>
      <c r="D16" s="75"/>
      <c r="E16" s="73"/>
      <c r="F16" s="73"/>
      <c r="G16" s="75" t="s">
        <v>3</v>
      </c>
      <c r="H16" s="90" t="s">
        <v>4</v>
      </c>
      <c r="I16" s="91"/>
      <c r="J16" s="91"/>
      <c r="K16" s="91"/>
      <c r="L16" s="91"/>
      <c r="M16" s="91"/>
      <c r="N16" s="92"/>
      <c r="O16" s="94" t="s">
        <v>5</v>
      </c>
      <c r="P16" s="74" t="s">
        <v>24</v>
      </c>
      <c r="Q16" s="76" t="s">
        <v>6</v>
      </c>
      <c r="R16" s="93"/>
      <c r="S16" s="93"/>
      <c r="T16" s="93"/>
      <c r="U16" s="93"/>
      <c r="V16" s="93"/>
      <c r="W16" s="65"/>
      <c r="X16" s="16"/>
      <c r="Y16" s="16"/>
      <c r="Z16" s="16"/>
      <c r="AA16" s="5"/>
    </row>
    <row r="17" spans="1:27" ht="30" customHeight="1" x14ac:dyDescent="0.25">
      <c r="A17" s="86"/>
      <c r="B17" s="75"/>
      <c r="C17" s="72" t="s">
        <v>13</v>
      </c>
      <c r="D17" s="72" t="s">
        <v>7</v>
      </c>
      <c r="E17" s="73"/>
      <c r="F17" s="73"/>
      <c r="G17" s="75"/>
      <c r="H17" s="87" t="s">
        <v>8</v>
      </c>
      <c r="I17" s="90" t="s">
        <v>57</v>
      </c>
      <c r="J17" s="91"/>
      <c r="K17" s="91"/>
      <c r="L17" s="91"/>
      <c r="M17" s="91"/>
      <c r="N17" s="92"/>
      <c r="O17" s="65"/>
      <c r="P17" s="75"/>
      <c r="Q17" s="74" t="s">
        <v>8</v>
      </c>
      <c r="R17" s="76" t="s">
        <v>57</v>
      </c>
      <c r="S17" s="93"/>
      <c r="T17" s="93"/>
      <c r="U17" s="93"/>
      <c r="V17" s="93"/>
      <c r="W17" s="65"/>
      <c r="X17" s="16"/>
      <c r="Y17" s="16"/>
      <c r="Z17" s="16"/>
      <c r="AA17" s="5"/>
    </row>
    <row r="18" spans="1:27" ht="23.25" customHeight="1" x14ac:dyDescent="0.25">
      <c r="A18" s="86"/>
      <c r="B18" s="75"/>
      <c r="C18" s="74"/>
      <c r="D18" s="74"/>
      <c r="E18" s="74"/>
      <c r="F18" s="74"/>
      <c r="G18" s="75"/>
      <c r="H18" s="87"/>
      <c r="I18" s="18">
        <v>2021</v>
      </c>
      <c r="J18" s="17">
        <v>2022</v>
      </c>
      <c r="K18" s="24">
        <v>2023</v>
      </c>
      <c r="L18" s="30">
        <v>2024</v>
      </c>
      <c r="M18" s="30">
        <v>2025</v>
      </c>
      <c r="N18" s="30">
        <v>2026</v>
      </c>
      <c r="O18" s="75"/>
      <c r="P18" s="75"/>
      <c r="Q18" s="75"/>
      <c r="R18" s="18">
        <v>2021</v>
      </c>
      <c r="S18" s="18">
        <v>2022</v>
      </c>
      <c r="T18" s="26">
        <v>2023</v>
      </c>
      <c r="U18" s="26">
        <v>2024</v>
      </c>
      <c r="V18" s="26">
        <v>2025</v>
      </c>
      <c r="W18" s="26">
        <v>2026</v>
      </c>
      <c r="X18" s="33"/>
      <c r="Y18" s="33"/>
      <c r="Z18" s="16"/>
      <c r="AA18" s="5"/>
    </row>
    <row r="19" spans="1:27" ht="23.25" customHeight="1" x14ac:dyDescent="0.25">
      <c r="A19" s="95" t="s">
        <v>44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7"/>
      <c r="X19" s="33"/>
      <c r="Y19" s="33"/>
      <c r="Z19" s="16"/>
      <c r="AA19" s="5"/>
    </row>
    <row r="20" spans="1:27" s="3" customFormat="1" ht="24.75" customHeight="1" x14ac:dyDescent="0.25">
      <c r="A20" s="19">
        <v>1</v>
      </c>
      <c r="B20" s="13">
        <v>2</v>
      </c>
      <c r="C20" s="13">
        <v>3</v>
      </c>
      <c r="D20" s="13">
        <v>4</v>
      </c>
      <c r="E20" s="13">
        <v>5</v>
      </c>
      <c r="F20" s="13"/>
      <c r="G20" s="13">
        <v>5</v>
      </c>
      <c r="H20" s="14">
        <v>6</v>
      </c>
      <c r="I20" s="14">
        <v>7</v>
      </c>
      <c r="J20" s="14">
        <v>8</v>
      </c>
      <c r="K20" s="14">
        <v>9</v>
      </c>
      <c r="L20" s="14"/>
      <c r="M20" s="14"/>
      <c r="N20" s="14"/>
      <c r="O20" s="13">
        <v>10</v>
      </c>
      <c r="P20" s="13">
        <v>11</v>
      </c>
      <c r="Q20" s="13">
        <v>12</v>
      </c>
      <c r="R20" s="13">
        <v>13</v>
      </c>
      <c r="S20" s="13">
        <v>14</v>
      </c>
      <c r="T20" s="13">
        <v>15</v>
      </c>
      <c r="U20" s="13">
        <v>15</v>
      </c>
      <c r="V20" s="13">
        <v>15</v>
      </c>
      <c r="W20" s="13">
        <v>15</v>
      </c>
      <c r="X20" s="23"/>
      <c r="Y20" s="23"/>
      <c r="Z20" s="23"/>
      <c r="AA20" s="6"/>
    </row>
    <row r="21" spans="1:27" ht="193.5" customHeight="1" x14ac:dyDescent="0.25">
      <c r="A21" s="88" t="s">
        <v>45</v>
      </c>
      <c r="B21" s="89"/>
      <c r="C21" s="52">
        <v>2021</v>
      </c>
      <c r="D21" s="52">
        <v>2026</v>
      </c>
      <c r="E21" s="52" t="s">
        <v>9</v>
      </c>
      <c r="F21" s="58" t="s">
        <v>51</v>
      </c>
      <c r="G21" s="52" t="s">
        <v>9</v>
      </c>
      <c r="H21" s="52" t="s">
        <v>9</v>
      </c>
      <c r="I21" s="52" t="s">
        <v>9</v>
      </c>
      <c r="J21" s="52" t="s">
        <v>25</v>
      </c>
      <c r="K21" s="52" t="s">
        <v>9</v>
      </c>
      <c r="L21" s="52" t="s">
        <v>9</v>
      </c>
      <c r="M21" s="52" t="s">
        <v>9</v>
      </c>
      <c r="N21" s="52" t="s">
        <v>9</v>
      </c>
      <c r="O21" s="52" t="s">
        <v>9</v>
      </c>
      <c r="P21" s="52" t="s">
        <v>9</v>
      </c>
      <c r="Q21" s="52" t="s">
        <v>9</v>
      </c>
      <c r="R21" s="52" t="s">
        <v>9</v>
      </c>
      <c r="S21" s="16" t="s">
        <v>25</v>
      </c>
      <c r="T21" s="28" t="s">
        <v>9</v>
      </c>
      <c r="U21" s="28" t="s">
        <v>9</v>
      </c>
      <c r="V21" s="28" t="s">
        <v>9</v>
      </c>
      <c r="W21" s="28" t="s">
        <v>9</v>
      </c>
      <c r="X21" s="34"/>
      <c r="Y21" s="34"/>
      <c r="Z21" s="16"/>
      <c r="AA21" s="50"/>
    </row>
    <row r="22" spans="1:27" ht="48.75" customHeight="1" x14ac:dyDescent="0.25">
      <c r="A22" s="56" t="s">
        <v>47</v>
      </c>
      <c r="B22" s="40" t="s">
        <v>46</v>
      </c>
      <c r="C22" s="47">
        <v>2021</v>
      </c>
      <c r="D22" s="47">
        <v>2026</v>
      </c>
      <c r="E22" s="44" t="s">
        <v>37</v>
      </c>
      <c r="F22" s="51"/>
      <c r="G22" s="52" t="s">
        <v>9</v>
      </c>
      <c r="H22" s="52" t="s">
        <v>9</v>
      </c>
      <c r="I22" s="52" t="s">
        <v>9</v>
      </c>
      <c r="J22" s="52" t="s">
        <v>9</v>
      </c>
      <c r="K22" s="52" t="s">
        <v>9</v>
      </c>
      <c r="L22" s="52" t="s">
        <v>9</v>
      </c>
      <c r="M22" s="52" t="s">
        <v>9</v>
      </c>
      <c r="N22" s="52" t="s">
        <v>9</v>
      </c>
      <c r="O22" s="47" t="s">
        <v>9</v>
      </c>
      <c r="P22" s="47" t="s">
        <v>9</v>
      </c>
      <c r="Q22" s="47" t="s">
        <v>9</v>
      </c>
      <c r="R22" s="47" t="s">
        <v>9</v>
      </c>
      <c r="S22" s="47" t="s">
        <v>9</v>
      </c>
      <c r="T22" s="41" t="s">
        <v>25</v>
      </c>
      <c r="U22" s="41" t="s">
        <v>25</v>
      </c>
      <c r="V22" s="41" t="s">
        <v>25</v>
      </c>
      <c r="W22" s="41" t="s">
        <v>25</v>
      </c>
      <c r="X22" s="16"/>
      <c r="Y22" s="16"/>
      <c r="Z22" s="16"/>
      <c r="AA22" s="50"/>
    </row>
    <row r="23" spans="1:27" ht="44.25" customHeight="1" x14ac:dyDescent="0.25">
      <c r="A23" s="79" t="s">
        <v>14</v>
      </c>
      <c r="B23" s="80" t="s">
        <v>62</v>
      </c>
      <c r="C23" s="72">
        <v>2021</v>
      </c>
      <c r="D23" s="72">
        <v>2026</v>
      </c>
      <c r="E23" s="81" t="s">
        <v>37</v>
      </c>
      <c r="F23" s="69"/>
      <c r="G23" s="51" t="s">
        <v>10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75"/>
      <c r="P23" s="75" t="s">
        <v>9</v>
      </c>
      <c r="Q23" s="75" t="s">
        <v>9</v>
      </c>
      <c r="R23" s="76" t="s">
        <v>9</v>
      </c>
      <c r="S23" s="72" t="s">
        <v>9</v>
      </c>
      <c r="T23" s="65" t="s">
        <v>25</v>
      </c>
      <c r="U23" s="65" t="s">
        <v>25</v>
      </c>
      <c r="V23" s="65" t="s">
        <v>25</v>
      </c>
      <c r="W23" s="65" t="s">
        <v>25</v>
      </c>
      <c r="X23" s="16"/>
      <c r="Y23" s="16"/>
      <c r="Z23" s="16"/>
      <c r="AA23" s="50"/>
    </row>
    <row r="24" spans="1:27" ht="97.5" customHeight="1" x14ac:dyDescent="0.25">
      <c r="A24" s="79"/>
      <c r="B24" s="81"/>
      <c r="C24" s="73"/>
      <c r="D24" s="73"/>
      <c r="E24" s="81"/>
      <c r="F24" s="82"/>
      <c r="G24" s="51" t="s">
        <v>52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75"/>
      <c r="P24" s="75"/>
      <c r="Q24" s="75"/>
      <c r="R24" s="76"/>
      <c r="S24" s="73"/>
      <c r="T24" s="65"/>
      <c r="U24" s="65"/>
      <c r="V24" s="65"/>
      <c r="W24" s="65"/>
      <c r="X24" s="16"/>
      <c r="Y24" s="16"/>
      <c r="Z24" s="16"/>
      <c r="AA24" s="50"/>
    </row>
    <row r="25" spans="1:27" ht="69" customHeight="1" x14ac:dyDescent="0.25">
      <c r="A25" s="79"/>
      <c r="B25" s="81"/>
      <c r="C25" s="74"/>
      <c r="D25" s="74"/>
      <c r="E25" s="81"/>
      <c r="F25" s="83"/>
      <c r="G25" s="27" t="s">
        <v>53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75"/>
      <c r="P25" s="75"/>
      <c r="Q25" s="75"/>
      <c r="R25" s="76"/>
      <c r="S25" s="74"/>
      <c r="T25" s="65"/>
      <c r="U25" s="65"/>
      <c r="V25" s="65"/>
      <c r="W25" s="65"/>
      <c r="X25" s="16"/>
      <c r="Y25" s="16"/>
      <c r="Z25" s="16"/>
      <c r="AA25" s="50"/>
    </row>
    <row r="26" spans="1:27" ht="46.5" customHeight="1" x14ac:dyDescent="0.25">
      <c r="A26" s="104" t="s">
        <v>59</v>
      </c>
      <c r="B26" s="69" t="s">
        <v>58</v>
      </c>
      <c r="C26" s="72">
        <v>2021</v>
      </c>
      <c r="D26" s="72">
        <v>2026</v>
      </c>
      <c r="E26" s="51"/>
      <c r="F26" s="69"/>
      <c r="G26" s="51" t="s">
        <v>10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72" t="s">
        <v>60</v>
      </c>
      <c r="P26" s="72" t="s">
        <v>61</v>
      </c>
      <c r="Q26" s="72">
        <v>460</v>
      </c>
      <c r="R26" s="72">
        <v>68</v>
      </c>
      <c r="S26" s="72">
        <v>70</v>
      </c>
      <c r="T26" s="72">
        <v>72</v>
      </c>
      <c r="U26" s="72">
        <v>78</v>
      </c>
      <c r="V26" s="72">
        <v>82</v>
      </c>
      <c r="W26" s="72">
        <v>90</v>
      </c>
      <c r="X26" s="16"/>
      <c r="Y26" s="16"/>
      <c r="Z26" s="16"/>
      <c r="AA26" s="50"/>
    </row>
    <row r="27" spans="1:27" ht="69" customHeight="1" x14ac:dyDescent="0.25">
      <c r="A27" s="105"/>
      <c r="B27" s="70"/>
      <c r="C27" s="73"/>
      <c r="D27" s="73"/>
      <c r="E27" s="51"/>
      <c r="F27" s="82"/>
      <c r="G27" s="51" t="s">
        <v>52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73"/>
      <c r="P27" s="73"/>
      <c r="Q27" s="73"/>
      <c r="R27" s="73"/>
      <c r="S27" s="73"/>
      <c r="T27" s="73"/>
      <c r="U27" s="73"/>
      <c r="V27" s="73"/>
      <c r="W27" s="73"/>
      <c r="X27" s="16"/>
      <c r="Y27" s="16"/>
      <c r="Z27" s="16"/>
      <c r="AA27" s="50"/>
    </row>
    <row r="28" spans="1:27" ht="69" customHeight="1" x14ac:dyDescent="0.25">
      <c r="A28" s="106"/>
      <c r="B28" s="71"/>
      <c r="C28" s="73"/>
      <c r="D28" s="73"/>
      <c r="E28" s="51"/>
      <c r="F28" s="83"/>
      <c r="G28" s="27" t="s">
        <v>53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74"/>
      <c r="P28" s="74"/>
      <c r="Q28" s="74"/>
      <c r="R28" s="74"/>
      <c r="S28" s="74"/>
      <c r="T28" s="74"/>
      <c r="U28" s="74"/>
      <c r="V28" s="74"/>
      <c r="W28" s="74"/>
      <c r="X28" s="16"/>
      <c r="Y28" s="16"/>
      <c r="Z28" s="16"/>
      <c r="AA28" s="50"/>
    </row>
    <row r="29" spans="1:27" ht="39" customHeight="1" x14ac:dyDescent="0.25">
      <c r="A29" s="79" t="s">
        <v>15</v>
      </c>
      <c r="B29" s="80" t="s">
        <v>48</v>
      </c>
      <c r="C29" s="72">
        <v>2021</v>
      </c>
      <c r="D29" s="72">
        <v>2026</v>
      </c>
      <c r="E29" s="81" t="s">
        <v>37</v>
      </c>
      <c r="F29" s="69"/>
      <c r="G29" s="75" t="s">
        <v>9</v>
      </c>
      <c r="H29" s="75" t="s">
        <v>9</v>
      </c>
      <c r="I29" s="75" t="s">
        <v>9</v>
      </c>
      <c r="J29" s="75" t="s">
        <v>9</v>
      </c>
      <c r="K29" s="75" t="s">
        <v>9</v>
      </c>
      <c r="L29" s="75" t="s">
        <v>9</v>
      </c>
      <c r="M29" s="75" t="s">
        <v>9</v>
      </c>
      <c r="N29" s="75" t="s">
        <v>9</v>
      </c>
      <c r="O29" s="75" t="s">
        <v>9</v>
      </c>
      <c r="P29" s="75" t="s">
        <v>9</v>
      </c>
      <c r="Q29" s="75" t="s">
        <v>9</v>
      </c>
      <c r="R29" s="76" t="s">
        <v>9</v>
      </c>
      <c r="S29" s="72" t="s">
        <v>9</v>
      </c>
      <c r="T29" s="65" t="s">
        <v>25</v>
      </c>
      <c r="U29" s="65" t="s">
        <v>25</v>
      </c>
      <c r="V29" s="65" t="s">
        <v>25</v>
      </c>
      <c r="W29" s="65" t="s">
        <v>25</v>
      </c>
      <c r="X29" s="16"/>
      <c r="Y29" s="16"/>
      <c r="Z29" s="16"/>
    </row>
    <row r="30" spans="1:27" ht="28.5" customHeight="1" x14ac:dyDescent="0.25">
      <c r="A30" s="79"/>
      <c r="B30" s="81"/>
      <c r="C30" s="73"/>
      <c r="D30" s="73"/>
      <c r="E30" s="81"/>
      <c r="F30" s="82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3"/>
      <c r="T30" s="75"/>
      <c r="U30" s="75"/>
      <c r="V30" s="75"/>
      <c r="W30" s="75"/>
      <c r="X30" s="16"/>
      <c r="Y30" s="16"/>
      <c r="Z30" s="16"/>
    </row>
    <row r="31" spans="1:27" ht="104.25" customHeight="1" x14ac:dyDescent="0.25">
      <c r="A31" s="79"/>
      <c r="B31" s="81"/>
      <c r="C31" s="74"/>
      <c r="D31" s="74"/>
      <c r="E31" s="81"/>
      <c r="F31" s="83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6"/>
      <c r="S31" s="73"/>
      <c r="T31" s="65"/>
      <c r="U31" s="65"/>
      <c r="V31" s="65"/>
      <c r="W31" s="65"/>
      <c r="X31" s="16"/>
      <c r="Y31" s="16"/>
      <c r="Z31" s="16"/>
    </row>
    <row r="32" spans="1:27" ht="2.25" customHeight="1" x14ac:dyDescent="0.25">
      <c r="A32" s="79"/>
      <c r="B32" s="81"/>
      <c r="C32" s="52">
        <v>2021</v>
      </c>
      <c r="D32" s="52">
        <v>2026</v>
      </c>
      <c r="E32" s="81"/>
      <c r="F32" s="51"/>
      <c r="G32" s="51"/>
      <c r="H32" s="53"/>
      <c r="I32" s="53"/>
      <c r="J32" s="53"/>
      <c r="K32" s="53"/>
      <c r="L32" s="53"/>
      <c r="M32" s="53"/>
      <c r="N32" s="53"/>
      <c r="O32" s="75"/>
      <c r="P32" s="75"/>
      <c r="Q32" s="75"/>
      <c r="R32" s="76"/>
      <c r="S32" s="48"/>
      <c r="T32" s="65"/>
      <c r="U32" s="65"/>
      <c r="V32" s="65"/>
      <c r="W32" s="65"/>
      <c r="X32" s="16"/>
      <c r="Y32" s="16"/>
      <c r="Z32" s="16"/>
    </row>
    <row r="33" spans="1:26" ht="46.5" customHeight="1" x14ac:dyDescent="0.25">
      <c r="A33" s="79" t="s">
        <v>16</v>
      </c>
      <c r="B33" s="80" t="s">
        <v>42</v>
      </c>
      <c r="C33" s="72">
        <v>2021</v>
      </c>
      <c r="D33" s="72">
        <v>2026</v>
      </c>
      <c r="E33" s="81" t="s">
        <v>38</v>
      </c>
      <c r="F33" s="69"/>
      <c r="G33" s="51" t="s">
        <v>10</v>
      </c>
      <c r="H33" s="53">
        <f>I33+J33+K33+L33+M33+N33</f>
        <v>360098.77</v>
      </c>
      <c r="I33" s="53">
        <v>49592.57</v>
      </c>
      <c r="J33" s="53">
        <v>62101.84</v>
      </c>
      <c r="K33" s="53">
        <f>K34+K35</f>
        <v>62101.84</v>
      </c>
      <c r="L33" s="53">
        <f>L34+L35</f>
        <v>62100.84</v>
      </c>
      <c r="M33" s="53">
        <v>62100.84</v>
      </c>
      <c r="N33" s="53">
        <v>62100.84</v>
      </c>
      <c r="O33" s="75" t="s">
        <v>25</v>
      </c>
      <c r="P33" s="75" t="s">
        <v>12</v>
      </c>
      <c r="Q33" s="75" t="s">
        <v>12</v>
      </c>
      <c r="R33" s="76" t="s">
        <v>12</v>
      </c>
      <c r="S33" s="72" t="s">
        <v>39</v>
      </c>
      <c r="T33" s="65" t="s">
        <v>12</v>
      </c>
      <c r="U33" s="65" t="s">
        <v>12</v>
      </c>
      <c r="V33" s="65" t="s">
        <v>12</v>
      </c>
      <c r="W33" s="65" t="s">
        <v>12</v>
      </c>
      <c r="X33" s="16"/>
      <c r="Y33" s="16"/>
      <c r="Z33" s="16"/>
    </row>
    <row r="34" spans="1:26" ht="27" customHeight="1" x14ac:dyDescent="0.25">
      <c r="A34" s="79"/>
      <c r="B34" s="81"/>
      <c r="C34" s="73"/>
      <c r="D34" s="73"/>
      <c r="E34" s="81"/>
      <c r="F34" s="82"/>
      <c r="G34" s="51" t="s">
        <v>54</v>
      </c>
      <c r="H34" s="53">
        <f>H37+H40+H43</f>
        <v>360098.76999999996</v>
      </c>
      <c r="I34" s="53">
        <f>I33</f>
        <v>49592.57</v>
      </c>
      <c r="J34" s="53">
        <v>62101.84</v>
      </c>
      <c r="K34" s="53">
        <f>K36+K39</f>
        <v>62101.84</v>
      </c>
      <c r="L34" s="53">
        <f>L36+L40</f>
        <v>62100.84</v>
      </c>
      <c r="M34" s="53">
        <v>62100.84</v>
      </c>
      <c r="N34" s="53">
        <v>62100.84</v>
      </c>
      <c r="O34" s="75"/>
      <c r="P34" s="75"/>
      <c r="Q34" s="75"/>
      <c r="R34" s="76"/>
      <c r="S34" s="73"/>
      <c r="T34" s="65"/>
      <c r="U34" s="65"/>
      <c r="V34" s="65"/>
      <c r="W34" s="65"/>
      <c r="X34" s="16"/>
      <c r="Y34" s="16"/>
      <c r="Z34" s="16"/>
    </row>
    <row r="35" spans="1:26" ht="29.25" customHeight="1" x14ac:dyDescent="0.25">
      <c r="A35" s="79"/>
      <c r="B35" s="81"/>
      <c r="C35" s="74"/>
      <c r="D35" s="74"/>
      <c r="E35" s="81"/>
      <c r="F35" s="83"/>
      <c r="G35" s="27" t="s">
        <v>55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75"/>
      <c r="P35" s="75"/>
      <c r="Q35" s="75"/>
      <c r="R35" s="76"/>
      <c r="S35" s="74"/>
      <c r="T35" s="65"/>
      <c r="U35" s="65"/>
      <c r="V35" s="65"/>
      <c r="W35" s="65"/>
      <c r="X35" s="16"/>
      <c r="Y35" s="16"/>
      <c r="Z35" s="16"/>
    </row>
    <row r="36" spans="1:26" ht="41.25" customHeight="1" x14ac:dyDescent="0.25">
      <c r="A36" s="79" t="s">
        <v>28</v>
      </c>
      <c r="B36" s="80" t="s">
        <v>40</v>
      </c>
      <c r="C36" s="72">
        <v>2021</v>
      </c>
      <c r="D36" s="72">
        <v>2026</v>
      </c>
      <c r="E36" s="81" t="s">
        <v>38</v>
      </c>
      <c r="F36" s="69"/>
      <c r="G36" s="51" t="s">
        <v>10</v>
      </c>
      <c r="H36" s="53">
        <f>I36+J36+K36+L36+M36+N36</f>
        <v>299711.08999999997</v>
      </c>
      <c r="I36" s="8">
        <v>39813.19</v>
      </c>
      <c r="J36" s="8">
        <v>51980.18</v>
      </c>
      <c r="K36" s="36">
        <v>51980.18</v>
      </c>
      <c r="L36" s="8">
        <v>51979.18</v>
      </c>
      <c r="M36" s="8">
        <v>51979.18</v>
      </c>
      <c r="N36" s="8">
        <v>51979.18</v>
      </c>
      <c r="O36" s="75" t="s">
        <v>63</v>
      </c>
      <c r="P36" s="75" t="s">
        <v>32</v>
      </c>
      <c r="Q36" s="75">
        <v>195</v>
      </c>
      <c r="R36" s="76">
        <v>30</v>
      </c>
      <c r="S36" s="72">
        <v>31</v>
      </c>
      <c r="T36" s="65">
        <v>32</v>
      </c>
      <c r="U36" s="65">
        <v>33</v>
      </c>
      <c r="V36" s="65">
        <v>34</v>
      </c>
      <c r="W36" s="65">
        <v>35</v>
      </c>
      <c r="X36" s="16"/>
      <c r="Y36" s="16"/>
      <c r="Z36" s="16"/>
    </row>
    <row r="37" spans="1:26" ht="29.25" customHeight="1" x14ac:dyDescent="0.25">
      <c r="A37" s="79"/>
      <c r="B37" s="81"/>
      <c r="C37" s="73"/>
      <c r="D37" s="73"/>
      <c r="E37" s="81"/>
      <c r="F37" s="82"/>
      <c r="G37" s="51" t="s">
        <v>54</v>
      </c>
      <c r="H37" s="53">
        <f>I37+J37+K37+L37+M37+N37</f>
        <v>299711.08999999997</v>
      </c>
      <c r="I37" s="8">
        <v>39813.19</v>
      </c>
      <c r="J37" s="8">
        <v>51980.18</v>
      </c>
      <c r="K37" s="36">
        <v>51980.18</v>
      </c>
      <c r="L37" s="8">
        <v>51979.18</v>
      </c>
      <c r="M37" s="8">
        <v>51979.18</v>
      </c>
      <c r="N37" s="8">
        <v>51979.18</v>
      </c>
      <c r="O37" s="75"/>
      <c r="P37" s="75"/>
      <c r="Q37" s="75"/>
      <c r="R37" s="75"/>
      <c r="S37" s="73"/>
      <c r="T37" s="75"/>
      <c r="U37" s="75"/>
      <c r="V37" s="75"/>
      <c r="W37" s="75"/>
      <c r="X37" s="16"/>
      <c r="Y37" s="16"/>
      <c r="Z37" s="16"/>
    </row>
    <row r="38" spans="1:26" ht="65.25" customHeight="1" x14ac:dyDescent="0.25">
      <c r="A38" s="79"/>
      <c r="B38" s="81"/>
      <c r="C38" s="74"/>
      <c r="D38" s="74"/>
      <c r="E38" s="81"/>
      <c r="F38" s="83"/>
      <c r="G38" s="27" t="s">
        <v>55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75"/>
      <c r="P38" s="75"/>
      <c r="Q38" s="75"/>
      <c r="R38" s="76"/>
      <c r="S38" s="74"/>
      <c r="T38" s="65"/>
      <c r="U38" s="65"/>
      <c r="V38" s="65"/>
      <c r="W38" s="65"/>
      <c r="X38" s="16"/>
      <c r="Y38" s="16"/>
      <c r="Z38" s="16"/>
    </row>
    <row r="39" spans="1:26" ht="39.75" customHeight="1" x14ac:dyDescent="0.25">
      <c r="A39" s="79" t="s">
        <v>29</v>
      </c>
      <c r="B39" s="80" t="s">
        <v>34</v>
      </c>
      <c r="C39" s="72">
        <v>2021</v>
      </c>
      <c r="D39" s="72">
        <v>2026</v>
      </c>
      <c r="E39" s="81" t="s">
        <v>37</v>
      </c>
      <c r="F39" s="69"/>
      <c r="G39" s="51" t="s">
        <v>10</v>
      </c>
      <c r="H39" s="53">
        <f>H40</f>
        <v>60387.680000000008</v>
      </c>
      <c r="I39" s="8">
        <f t="shared" ref="I39" si="0">I40</f>
        <v>9779.3799999999992</v>
      </c>
      <c r="J39" s="8">
        <v>10121.66</v>
      </c>
      <c r="K39" s="8">
        <f>K40</f>
        <v>10121.66</v>
      </c>
      <c r="L39" s="8">
        <f t="shared" ref="L39:N39" si="1">L40</f>
        <v>10121.66</v>
      </c>
      <c r="M39" s="8">
        <f t="shared" si="1"/>
        <v>10121.66</v>
      </c>
      <c r="N39" s="42">
        <v>10121.66</v>
      </c>
      <c r="O39" s="72" t="s">
        <v>64</v>
      </c>
      <c r="P39" s="72" t="s">
        <v>32</v>
      </c>
      <c r="Q39" s="72">
        <v>129</v>
      </c>
      <c r="R39" s="72">
        <v>19</v>
      </c>
      <c r="S39" s="72">
        <v>20</v>
      </c>
      <c r="T39" s="72">
        <v>21</v>
      </c>
      <c r="U39" s="72">
        <v>22</v>
      </c>
      <c r="V39" s="72">
        <v>23</v>
      </c>
      <c r="W39" s="72">
        <v>24</v>
      </c>
      <c r="X39" s="16"/>
      <c r="Y39" s="16"/>
      <c r="Z39" s="16"/>
    </row>
    <row r="40" spans="1:26" ht="28.5" customHeight="1" x14ac:dyDescent="0.25">
      <c r="A40" s="79"/>
      <c r="B40" s="81"/>
      <c r="C40" s="73"/>
      <c r="D40" s="73"/>
      <c r="E40" s="81"/>
      <c r="F40" s="82"/>
      <c r="G40" s="51" t="s">
        <v>54</v>
      </c>
      <c r="H40" s="53">
        <f>I40+J40+K40+L40+M40+N40</f>
        <v>60387.680000000008</v>
      </c>
      <c r="I40" s="39">
        <v>9779.3799999999992</v>
      </c>
      <c r="J40" s="37">
        <v>10121.66</v>
      </c>
      <c r="K40" s="38">
        <v>10121.66</v>
      </c>
      <c r="L40" s="37">
        <v>10121.66</v>
      </c>
      <c r="M40" s="37">
        <v>10121.66</v>
      </c>
      <c r="N40" s="37">
        <v>10121.66</v>
      </c>
      <c r="O40" s="73"/>
      <c r="P40" s="73"/>
      <c r="Q40" s="73"/>
      <c r="R40" s="73"/>
      <c r="S40" s="73"/>
      <c r="T40" s="73"/>
      <c r="U40" s="73"/>
      <c r="V40" s="73"/>
      <c r="W40" s="73"/>
      <c r="X40" s="16"/>
      <c r="Y40" s="16"/>
      <c r="Z40" s="16"/>
    </row>
    <row r="41" spans="1:26" ht="69" customHeight="1" x14ac:dyDescent="0.25">
      <c r="A41" s="79"/>
      <c r="B41" s="81"/>
      <c r="C41" s="73"/>
      <c r="D41" s="73"/>
      <c r="E41" s="81"/>
      <c r="F41" s="83"/>
      <c r="G41" s="27" t="s">
        <v>55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53">
        <v>0</v>
      </c>
      <c r="N41" s="53">
        <v>0</v>
      </c>
      <c r="O41" s="73"/>
      <c r="P41" s="73"/>
      <c r="Q41" s="73"/>
      <c r="R41" s="73"/>
      <c r="S41" s="73"/>
      <c r="T41" s="73"/>
      <c r="U41" s="73"/>
      <c r="V41" s="73"/>
      <c r="W41" s="73"/>
      <c r="X41" s="16"/>
      <c r="Y41" s="16"/>
      <c r="Z41" s="16"/>
    </row>
    <row r="42" spans="1:26" ht="32.25" customHeight="1" x14ac:dyDescent="0.25">
      <c r="A42" s="115" t="s">
        <v>30</v>
      </c>
      <c r="B42" s="69" t="s">
        <v>41</v>
      </c>
      <c r="C42" s="72">
        <v>2021</v>
      </c>
      <c r="D42" s="72">
        <v>2026</v>
      </c>
      <c r="E42" s="29" t="s">
        <v>38</v>
      </c>
      <c r="F42" s="69"/>
      <c r="G42" s="51" t="s">
        <v>10</v>
      </c>
      <c r="H42" s="15">
        <v>0</v>
      </c>
      <c r="I42" s="53">
        <v>0</v>
      </c>
      <c r="J42" s="53">
        <v>0</v>
      </c>
      <c r="K42" s="53">
        <v>0</v>
      </c>
      <c r="L42" s="53">
        <v>0</v>
      </c>
      <c r="M42" s="53">
        <v>0</v>
      </c>
      <c r="N42" s="15">
        <v>0</v>
      </c>
      <c r="O42" s="113"/>
      <c r="P42" s="113"/>
      <c r="Q42" s="113"/>
      <c r="R42" s="113"/>
      <c r="S42" s="113"/>
      <c r="T42" s="113"/>
      <c r="U42" s="113"/>
      <c r="V42" s="113"/>
      <c r="W42" s="113"/>
      <c r="X42" s="16"/>
      <c r="Y42" s="16"/>
      <c r="Z42" s="16"/>
    </row>
    <row r="43" spans="1:26" ht="32.25" customHeight="1" x14ac:dyDescent="0.25">
      <c r="A43" s="82"/>
      <c r="B43" s="82"/>
      <c r="C43" s="73"/>
      <c r="D43" s="73"/>
      <c r="E43" s="29"/>
      <c r="F43" s="82"/>
      <c r="G43" s="51" t="s">
        <v>54</v>
      </c>
      <c r="H43" s="15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15">
        <v>0</v>
      </c>
      <c r="O43" s="113"/>
      <c r="P43" s="113"/>
      <c r="Q43" s="113"/>
      <c r="R43" s="113"/>
      <c r="S43" s="113"/>
      <c r="T43" s="113"/>
      <c r="U43" s="113"/>
      <c r="V43" s="113"/>
      <c r="W43" s="113"/>
      <c r="X43" s="16"/>
      <c r="Y43" s="16"/>
      <c r="Z43" s="16"/>
    </row>
    <row r="44" spans="1:26" ht="32.25" customHeight="1" x14ac:dyDescent="0.25">
      <c r="A44" s="82"/>
      <c r="B44" s="82"/>
      <c r="C44" s="73"/>
      <c r="D44" s="73"/>
      <c r="E44" s="29"/>
      <c r="F44" s="82"/>
      <c r="G44" s="27" t="s">
        <v>55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113"/>
      <c r="P44" s="113"/>
      <c r="Q44" s="113"/>
      <c r="R44" s="113"/>
      <c r="S44" s="113"/>
      <c r="T44" s="113"/>
      <c r="U44" s="113"/>
      <c r="V44" s="113"/>
      <c r="W44" s="113"/>
      <c r="X44" s="16"/>
      <c r="Y44" s="16"/>
      <c r="Z44" s="16"/>
    </row>
    <row r="45" spans="1:26" ht="27" customHeight="1" x14ac:dyDescent="0.25">
      <c r="A45" s="82"/>
      <c r="B45" s="82"/>
      <c r="C45" s="73"/>
      <c r="D45" s="73"/>
      <c r="E45" s="29"/>
      <c r="F45" s="82"/>
      <c r="G45" s="51"/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3">
        <v>0</v>
      </c>
      <c r="N45" s="53">
        <v>0</v>
      </c>
      <c r="O45" s="113"/>
      <c r="P45" s="113"/>
      <c r="Q45" s="113"/>
      <c r="R45" s="113"/>
      <c r="S45" s="113"/>
      <c r="T45" s="113"/>
      <c r="U45" s="113"/>
      <c r="V45" s="113"/>
      <c r="W45" s="113"/>
      <c r="X45" s="16"/>
      <c r="Y45" s="16"/>
      <c r="Z45" s="16"/>
    </row>
    <row r="46" spans="1:26" ht="108.75" customHeight="1" x14ac:dyDescent="0.25">
      <c r="A46" s="82"/>
      <c r="B46" s="82"/>
      <c r="C46" s="74"/>
      <c r="D46" s="74"/>
      <c r="E46" s="29"/>
      <c r="F46" s="83"/>
      <c r="G46" s="51"/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114"/>
      <c r="P46" s="114"/>
      <c r="Q46" s="114"/>
      <c r="R46" s="114"/>
      <c r="S46" s="114"/>
      <c r="T46" s="114"/>
      <c r="U46" s="114"/>
      <c r="V46" s="114"/>
      <c r="W46" s="114"/>
      <c r="X46" s="16"/>
      <c r="Y46" s="16"/>
      <c r="Z46" s="16"/>
    </row>
    <row r="47" spans="1:26" ht="42" customHeight="1" x14ac:dyDescent="0.25">
      <c r="A47" s="116" t="s">
        <v>17</v>
      </c>
      <c r="B47" s="80" t="s">
        <v>49</v>
      </c>
      <c r="C47" s="72">
        <v>2021</v>
      </c>
      <c r="D47" s="72">
        <v>2026</v>
      </c>
      <c r="E47" s="81" t="s">
        <v>33</v>
      </c>
      <c r="F47" s="69"/>
      <c r="G47" s="75" t="s">
        <v>9</v>
      </c>
      <c r="H47" s="75" t="s">
        <v>9</v>
      </c>
      <c r="I47" s="75" t="s">
        <v>9</v>
      </c>
      <c r="J47" s="75" t="s">
        <v>9</v>
      </c>
      <c r="K47" s="75" t="s">
        <v>9</v>
      </c>
      <c r="L47" s="75" t="s">
        <v>9</v>
      </c>
      <c r="M47" s="75" t="s">
        <v>9</v>
      </c>
      <c r="N47" s="75" t="s">
        <v>9</v>
      </c>
      <c r="O47" s="75" t="s">
        <v>9</v>
      </c>
      <c r="P47" s="75" t="s">
        <v>9</v>
      </c>
      <c r="Q47" s="75" t="s">
        <v>9</v>
      </c>
      <c r="R47" s="76" t="s">
        <v>9</v>
      </c>
      <c r="S47" s="72" t="s">
        <v>9</v>
      </c>
      <c r="T47" s="65" t="s">
        <v>9</v>
      </c>
      <c r="U47" s="65" t="s">
        <v>9</v>
      </c>
      <c r="V47" s="65" t="s">
        <v>9</v>
      </c>
      <c r="W47" s="65" t="s">
        <v>9</v>
      </c>
      <c r="X47" s="16"/>
      <c r="Y47" s="16"/>
      <c r="Z47" s="16"/>
    </row>
    <row r="48" spans="1:26" ht="27" customHeight="1" x14ac:dyDescent="0.25">
      <c r="A48" s="79"/>
      <c r="B48" s="81"/>
      <c r="C48" s="73"/>
      <c r="D48" s="73"/>
      <c r="E48" s="81"/>
      <c r="F48" s="82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6"/>
      <c r="S48" s="73"/>
      <c r="T48" s="65"/>
      <c r="U48" s="65"/>
      <c r="V48" s="65"/>
      <c r="W48" s="65"/>
      <c r="X48" s="16"/>
      <c r="Y48" s="16"/>
      <c r="Z48" s="16"/>
    </row>
    <row r="49" spans="1:26" ht="39" hidden="1" customHeight="1" x14ac:dyDescent="0.25">
      <c r="A49" s="79"/>
      <c r="B49" s="81"/>
      <c r="C49" s="74"/>
      <c r="D49" s="74"/>
      <c r="E49" s="81"/>
      <c r="F49" s="83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6"/>
      <c r="S49" s="74"/>
      <c r="T49" s="65"/>
      <c r="U49" s="65"/>
      <c r="V49" s="65"/>
      <c r="W49" s="65"/>
      <c r="X49" s="16"/>
      <c r="Y49" s="16"/>
      <c r="Z49" s="16"/>
    </row>
    <row r="50" spans="1:26" ht="47.25" customHeight="1" x14ac:dyDescent="0.25">
      <c r="A50" s="79" t="s">
        <v>18</v>
      </c>
      <c r="B50" s="80" t="s">
        <v>43</v>
      </c>
      <c r="C50" s="72">
        <v>2021</v>
      </c>
      <c r="D50" s="72">
        <v>2026</v>
      </c>
      <c r="E50" s="81" t="s">
        <v>37</v>
      </c>
      <c r="F50" s="69"/>
      <c r="G50" s="51" t="s">
        <v>10</v>
      </c>
      <c r="H50" s="53">
        <f>H52+H51</f>
        <v>5089166.0299999993</v>
      </c>
      <c r="I50" s="53">
        <v>1407719.55</v>
      </c>
      <c r="J50" s="53">
        <f>J52+J51</f>
        <v>1937520.9</v>
      </c>
      <c r="K50" s="53">
        <v>911925.58</v>
      </c>
      <c r="L50" s="53">
        <f>L51+L52</f>
        <v>832000</v>
      </c>
      <c r="M50" s="53">
        <v>0</v>
      </c>
      <c r="N50" s="53">
        <v>0</v>
      </c>
      <c r="O50" s="75"/>
      <c r="P50" s="75"/>
      <c r="Q50" s="75"/>
      <c r="R50" s="76"/>
      <c r="S50" s="72"/>
      <c r="T50" s="65"/>
      <c r="U50" s="65"/>
      <c r="V50" s="65"/>
      <c r="W50" s="65"/>
      <c r="X50" s="16"/>
      <c r="Y50" s="16"/>
      <c r="Z50" s="16"/>
    </row>
    <row r="51" spans="1:26" ht="35.25" customHeight="1" x14ac:dyDescent="0.25">
      <c r="A51" s="79"/>
      <c r="B51" s="81"/>
      <c r="C51" s="73"/>
      <c r="D51" s="73"/>
      <c r="E51" s="81"/>
      <c r="F51" s="82"/>
      <c r="G51" s="51" t="s">
        <v>54</v>
      </c>
      <c r="H51" s="53">
        <f>I51+J51+K51+L51+M51+N51</f>
        <v>3298145.55</v>
      </c>
      <c r="I51" s="53">
        <v>878650.95</v>
      </c>
      <c r="J51" s="53">
        <f>J54+J57+J60+J69+J72</f>
        <v>675569.02</v>
      </c>
      <c r="K51" s="53">
        <v>911925.58</v>
      </c>
      <c r="L51" s="53">
        <f>L53+L56+L59</f>
        <v>832000</v>
      </c>
      <c r="M51" s="53">
        <v>0</v>
      </c>
      <c r="N51" s="53">
        <v>0</v>
      </c>
      <c r="O51" s="75"/>
      <c r="P51" s="75"/>
      <c r="Q51" s="75"/>
      <c r="R51" s="76"/>
      <c r="S51" s="73"/>
      <c r="T51" s="65"/>
      <c r="U51" s="65"/>
      <c r="V51" s="65"/>
      <c r="W51" s="65"/>
      <c r="X51" s="16"/>
      <c r="Y51" s="16"/>
      <c r="Z51" s="16"/>
    </row>
    <row r="52" spans="1:26" ht="39" customHeight="1" x14ac:dyDescent="0.25">
      <c r="A52" s="79"/>
      <c r="B52" s="81"/>
      <c r="C52" s="74"/>
      <c r="D52" s="74"/>
      <c r="E52" s="81"/>
      <c r="F52" s="83"/>
      <c r="G52" s="27" t="s">
        <v>55</v>
      </c>
      <c r="H52" s="53">
        <f>I52+J52</f>
        <v>1791020.48</v>
      </c>
      <c r="I52" s="53">
        <v>529068.6</v>
      </c>
      <c r="J52" s="53">
        <f>J61+J73</f>
        <v>1261951.8799999999</v>
      </c>
      <c r="K52" s="53">
        <v>0</v>
      </c>
      <c r="L52" s="53">
        <v>0</v>
      </c>
      <c r="M52" s="53">
        <v>0</v>
      </c>
      <c r="N52" s="53">
        <v>0</v>
      </c>
      <c r="O52" s="75"/>
      <c r="P52" s="75"/>
      <c r="Q52" s="75"/>
      <c r="R52" s="76"/>
      <c r="S52" s="74"/>
      <c r="T52" s="65"/>
      <c r="U52" s="65"/>
      <c r="V52" s="65"/>
      <c r="W52" s="65"/>
      <c r="X52" s="16"/>
      <c r="Y52" s="16"/>
      <c r="Z52" s="16"/>
    </row>
    <row r="53" spans="1:26" ht="43.5" customHeight="1" x14ac:dyDescent="0.25">
      <c r="A53" s="79" t="s">
        <v>19</v>
      </c>
      <c r="B53" s="80" t="s">
        <v>35</v>
      </c>
      <c r="C53" s="72">
        <v>2021</v>
      </c>
      <c r="D53" s="72">
        <v>2026</v>
      </c>
      <c r="E53" s="81" t="s">
        <v>38</v>
      </c>
      <c r="F53" s="69"/>
      <c r="G53" s="51" t="s">
        <v>10</v>
      </c>
      <c r="H53" s="53">
        <f>I53+J53+K53+L53+M53+N53</f>
        <v>1867006.51</v>
      </c>
      <c r="I53" s="53">
        <v>400765.88</v>
      </c>
      <c r="J53" s="53">
        <v>450692.37</v>
      </c>
      <c r="K53" s="53">
        <v>465548.26</v>
      </c>
      <c r="L53" s="53">
        <v>550000</v>
      </c>
      <c r="M53" s="53">
        <v>0</v>
      </c>
      <c r="N53" s="53">
        <v>0</v>
      </c>
      <c r="O53" s="75" t="s">
        <v>65</v>
      </c>
      <c r="P53" s="75" t="s">
        <v>67</v>
      </c>
      <c r="Q53" s="75" t="s">
        <v>9</v>
      </c>
      <c r="R53" s="84">
        <v>160</v>
      </c>
      <c r="S53" s="99">
        <v>151</v>
      </c>
      <c r="T53" s="99">
        <v>135</v>
      </c>
      <c r="U53" s="99">
        <v>135</v>
      </c>
      <c r="V53" s="99">
        <v>135</v>
      </c>
      <c r="W53" s="99">
        <v>135</v>
      </c>
      <c r="X53" s="35"/>
      <c r="Y53" s="16"/>
      <c r="Z53" s="16"/>
    </row>
    <row r="54" spans="1:26" ht="33.75" customHeight="1" x14ac:dyDescent="0.25">
      <c r="A54" s="79"/>
      <c r="B54" s="81"/>
      <c r="C54" s="73"/>
      <c r="D54" s="73"/>
      <c r="E54" s="81"/>
      <c r="F54" s="82"/>
      <c r="G54" s="51" t="s">
        <v>54</v>
      </c>
      <c r="H54" s="53">
        <f>I54+J54+K54+L54+M54+N54</f>
        <v>1867006.51</v>
      </c>
      <c r="I54" s="53">
        <v>400765.88</v>
      </c>
      <c r="J54" s="53">
        <v>450692.37</v>
      </c>
      <c r="K54" s="53">
        <v>465548.26</v>
      </c>
      <c r="L54" s="53">
        <v>550000</v>
      </c>
      <c r="M54" s="53">
        <v>0</v>
      </c>
      <c r="N54" s="53">
        <v>0</v>
      </c>
      <c r="O54" s="75"/>
      <c r="P54" s="75"/>
      <c r="Q54" s="75"/>
      <c r="R54" s="84"/>
      <c r="S54" s="100"/>
      <c r="T54" s="100"/>
      <c r="U54" s="100"/>
      <c r="V54" s="100"/>
      <c r="W54" s="100"/>
      <c r="X54" s="35"/>
      <c r="Y54" s="16"/>
      <c r="Z54" s="16"/>
    </row>
    <row r="55" spans="1:26" ht="164.25" customHeight="1" x14ac:dyDescent="0.25">
      <c r="A55" s="79"/>
      <c r="B55" s="81"/>
      <c r="C55" s="74"/>
      <c r="D55" s="74"/>
      <c r="E55" s="81"/>
      <c r="F55" s="83"/>
      <c r="G55" s="27" t="s">
        <v>55</v>
      </c>
      <c r="H55" s="53"/>
      <c r="I55" s="53"/>
      <c r="J55" s="53"/>
      <c r="K55" s="53"/>
      <c r="L55" s="53"/>
      <c r="M55" s="53"/>
      <c r="N55" s="53"/>
      <c r="O55" s="75"/>
      <c r="P55" s="75"/>
      <c r="Q55" s="75"/>
      <c r="R55" s="84"/>
      <c r="S55" s="101"/>
      <c r="T55" s="101"/>
      <c r="U55" s="101"/>
      <c r="V55" s="101"/>
      <c r="W55" s="101"/>
      <c r="X55" s="35"/>
      <c r="Y55" s="16"/>
      <c r="Z55" s="16"/>
    </row>
    <row r="56" spans="1:26" ht="42.75" customHeight="1" x14ac:dyDescent="0.25">
      <c r="A56" s="79" t="s">
        <v>20</v>
      </c>
      <c r="B56" s="80" t="s">
        <v>36</v>
      </c>
      <c r="C56" s="72">
        <v>2021</v>
      </c>
      <c r="D56" s="72">
        <v>2026</v>
      </c>
      <c r="E56" s="81" t="s">
        <v>37</v>
      </c>
      <c r="F56" s="69"/>
      <c r="G56" s="51" t="s">
        <v>10</v>
      </c>
      <c r="H56" s="53">
        <f t="shared" ref="H56:H57" si="2">I56+J56+K56+L56+M56+N56</f>
        <v>72313.39</v>
      </c>
      <c r="I56" s="8">
        <v>10313.39</v>
      </c>
      <c r="J56" s="8">
        <v>0</v>
      </c>
      <c r="K56" s="15">
        <v>0</v>
      </c>
      <c r="L56" s="8">
        <v>62000</v>
      </c>
      <c r="M56" s="8">
        <v>0</v>
      </c>
      <c r="N56" s="8">
        <v>0</v>
      </c>
      <c r="O56" s="75" t="s">
        <v>66</v>
      </c>
      <c r="P56" s="75" t="s">
        <v>67</v>
      </c>
      <c r="Q56" s="75" t="s">
        <v>9</v>
      </c>
      <c r="R56" s="84">
        <v>10</v>
      </c>
      <c r="S56" s="99">
        <v>9</v>
      </c>
      <c r="T56" s="78">
        <v>12</v>
      </c>
      <c r="U56" s="78">
        <v>12</v>
      </c>
      <c r="V56" s="78">
        <v>12</v>
      </c>
      <c r="W56" s="78">
        <v>12</v>
      </c>
      <c r="X56" s="16"/>
      <c r="Y56" s="16"/>
      <c r="Z56" s="16"/>
    </row>
    <row r="57" spans="1:26" ht="35.25" customHeight="1" x14ac:dyDescent="0.25">
      <c r="A57" s="79"/>
      <c r="B57" s="81"/>
      <c r="C57" s="73"/>
      <c r="D57" s="73"/>
      <c r="E57" s="81"/>
      <c r="F57" s="82"/>
      <c r="G57" s="51" t="s">
        <v>54</v>
      </c>
      <c r="H57" s="53">
        <f t="shared" si="2"/>
        <v>72313.39</v>
      </c>
      <c r="I57" s="8">
        <v>10313.39</v>
      </c>
      <c r="J57" s="8">
        <v>0</v>
      </c>
      <c r="K57" s="15">
        <v>0</v>
      </c>
      <c r="L57" s="8">
        <v>62000</v>
      </c>
      <c r="M57" s="8">
        <v>0</v>
      </c>
      <c r="N57" s="8">
        <v>0</v>
      </c>
      <c r="O57" s="75"/>
      <c r="P57" s="75"/>
      <c r="Q57" s="75"/>
      <c r="R57" s="84"/>
      <c r="S57" s="100"/>
      <c r="T57" s="78"/>
      <c r="U57" s="78"/>
      <c r="V57" s="78"/>
      <c r="W57" s="78"/>
      <c r="X57" s="16"/>
      <c r="Y57" s="16"/>
      <c r="Z57" s="16"/>
    </row>
    <row r="58" spans="1:26" ht="46.5" customHeight="1" x14ac:dyDescent="0.25">
      <c r="A58" s="79"/>
      <c r="B58" s="81"/>
      <c r="C58" s="74"/>
      <c r="D58" s="74"/>
      <c r="E58" s="81"/>
      <c r="F58" s="83"/>
      <c r="G58" s="27" t="s">
        <v>55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75"/>
      <c r="P58" s="75"/>
      <c r="Q58" s="75"/>
      <c r="R58" s="84"/>
      <c r="S58" s="101"/>
      <c r="T58" s="78"/>
      <c r="U58" s="78"/>
      <c r="V58" s="78"/>
      <c r="W58" s="78"/>
      <c r="X58" s="16"/>
      <c r="Y58" s="16"/>
      <c r="Z58" s="16"/>
    </row>
    <row r="59" spans="1:26" ht="51" customHeight="1" x14ac:dyDescent="0.25">
      <c r="A59" s="79" t="s">
        <v>21</v>
      </c>
      <c r="B59" s="80" t="s">
        <v>69</v>
      </c>
      <c r="C59" s="72">
        <v>2021</v>
      </c>
      <c r="D59" s="72">
        <v>2026</v>
      </c>
      <c r="E59" s="81" t="s">
        <v>38</v>
      </c>
      <c r="F59" s="69"/>
      <c r="G59" s="51" t="s">
        <v>10</v>
      </c>
      <c r="H59" s="53">
        <f>I59+J59+K59+L59+M59+N59</f>
        <v>1662231.16</v>
      </c>
      <c r="I59" s="15">
        <f>I60+I61</f>
        <v>684381.72</v>
      </c>
      <c r="J59" s="15">
        <f>J60+J61</f>
        <v>523549.37</v>
      </c>
      <c r="K59" s="15">
        <v>234300.07</v>
      </c>
      <c r="L59" s="15">
        <v>220000</v>
      </c>
      <c r="M59" s="15">
        <v>0</v>
      </c>
      <c r="N59" s="15">
        <v>0</v>
      </c>
      <c r="O59" s="75" t="s">
        <v>68</v>
      </c>
      <c r="P59" s="75" t="s">
        <v>67</v>
      </c>
      <c r="Q59" s="75" t="s">
        <v>9</v>
      </c>
      <c r="R59" s="84">
        <v>69</v>
      </c>
      <c r="S59" s="54">
        <v>63</v>
      </c>
      <c r="T59" s="78">
        <v>72</v>
      </c>
      <c r="U59" s="78">
        <v>73</v>
      </c>
      <c r="V59" s="78">
        <v>74</v>
      </c>
      <c r="W59" s="78">
        <v>75</v>
      </c>
      <c r="X59" s="16"/>
      <c r="Y59" s="16"/>
      <c r="Z59" s="16"/>
    </row>
    <row r="60" spans="1:26" ht="36.75" customHeight="1" x14ac:dyDescent="0.25">
      <c r="A60" s="79"/>
      <c r="B60" s="81"/>
      <c r="C60" s="73"/>
      <c r="D60" s="73"/>
      <c r="E60" s="81"/>
      <c r="F60" s="82"/>
      <c r="G60" s="51" t="s">
        <v>54</v>
      </c>
      <c r="H60" s="53">
        <f>I60+J60+K60+L60+M60+N60</f>
        <v>775435.91999999993</v>
      </c>
      <c r="I60" s="15">
        <v>208313.12</v>
      </c>
      <c r="J60" s="15">
        <v>112822.73</v>
      </c>
      <c r="K60" s="15">
        <v>234300.07</v>
      </c>
      <c r="L60" s="15">
        <v>220000</v>
      </c>
      <c r="M60" s="15">
        <v>0</v>
      </c>
      <c r="N60" s="15">
        <v>0</v>
      </c>
      <c r="O60" s="75"/>
      <c r="P60" s="75"/>
      <c r="Q60" s="75"/>
      <c r="R60" s="84"/>
      <c r="S60" s="55"/>
      <c r="T60" s="78"/>
      <c r="U60" s="78"/>
      <c r="V60" s="78"/>
      <c r="W60" s="78"/>
      <c r="X60" s="16"/>
      <c r="Y60" s="16"/>
      <c r="Z60" s="16"/>
    </row>
    <row r="61" spans="1:26" ht="80.25" customHeight="1" x14ac:dyDescent="0.25">
      <c r="A61" s="79"/>
      <c r="B61" s="81"/>
      <c r="C61" s="74"/>
      <c r="D61" s="74"/>
      <c r="E61" s="81"/>
      <c r="F61" s="83"/>
      <c r="G61" s="27" t="s">
        <v>55</v>
      </c>
      <c r="H61" s="53">
        <f>I61+J61+K61+L61+M61+N61</f>
        <v>886795.24</v>
      </c>
      <c r="I61" s="53">
        <v>476068.6</v>
      </c>
      <c r="J61" s="53">
        <v>410726.64</v>
      </c>
      <c r="K61" s="53">
        <v>0</v>
      </c>
      <c r="L61" s="53">
        <v>0</v>
      </c>
      <c r="M61" s="53">
        <v>0</v>
      </c>
      <c r="N61" s="53">
        <v>0</v>
      </c>
      <c r="O61" s="75"/>
      <c r="P61" s="75"/>
      <c r="Q61" s="75"/>
      <c r="R61" s="84"/>
      <c r="S61" s="55"/>
      <c r="T61" s="78"/>
      <c r="U61" s="78"/>
      <c r="V61" s="78"/>
      <c r="W61" s="78"/>
      <c r="X61" s="16"/>
      <c r="Y61" s="16"/>
      <c r="Z61" s="16"/>
    </row>
    <row r="62" spans="1:26" ht="51" customHeight="1" x14ac:dyDescent="0.25">
      <c r="A62" s="79" t="s">
        <v>31</v>
      </c>
      <c r="B62" s="80" t="s">
        <v>70</v>
      </c>
      <c r="C62" s="72">
        <v>2021</v>
      </c>
      <c r="D62" s="72">
        <v>2026</v>
      </c>
      <c r="E62" s="81" t="s">
        <v>38</v>
      </c>
      <c r="F62" s="69"/>
      <c r="G62" s="51" t="s">
        <v>10</v>
      </c>
      <c r="H62" s="53">
        <f t="shared" ref="H62:N67" ca="1" si="3">$H$62</f>
        <v>0</v>
      </c>
      <c r="I62" s="15">
        <f t="shared" ca="1" si="3"/>
        <v>0</v>
      </c>
      <c r="J62" s="15">
        <f t="shared" ca="1" si="3"/>
        <v>0</v>
      </c>
      <c r="K62" s="15">
        <f t="shared" ca="1" si="3"/>
        <v>0</v>
      </c>
      <c r="L62" s="15">
        <f t="shared" ca="1" si="3"/>
        <v>0</v>
      </c>
      <c r="M62" s="15">
        <f t="shared" ca="1" si="3"/>
        <v>0</v>
      </c>
      <c r="N62" s="15">
        <f t="shared" ca="1" si="3"/>
        <v>0</v>
      </c>
      <c r="O62" s="75" t="s">
        <v>68</v>
      </c>
      <c r="P62" s="75" t="s">
        <v>67</v>
      </c>
      <c r="Q62" s="75" t="s">
        <v>9</v>
      </c>
      <c r="R62" s="84">
        <v>1</v>
      </c>
      <c r="S62" s="54">
        <v>0</v>
      </c>
      <c r="T62" s="78">
        <v>0</v>
      </c>
      <c r="U62" s="78">
        <v>0</v>
      </c>
      <c r="V62" s="78">
        <v>0</v>
      </c>
      <c r="W62" s="78">
        <v>0</v>
      </c>
      <c r="X62" s="16"/>
      <c r="Y62" s="16"/>
      <c r="Z62" s="16"/>
    </row>
    <row r="63" spans="1:26" ht="36.75" customHeight="1" x14ac:dyDescent="0.25">
      <c r="A63" s="79"/>
      <c r="B63" s="81"/>
      <c r="C63" s="73"/>
      <c r="D63" s="73"/>
      <c r="E63" s="81"/>
      <c r="F63" s="82"/>
      <c r="G63" s="51" t="s">
        <v>54</v>
      </c>
      <c r="H63" s="53">
        <f t="shared" ca="1" si="3"/>
        <v>0</v>
      </c>
      <c r="I63" s="15">
        <f t="shared" ca="1" si="3"/>
        <v>0</v>
      </c>
      <c r="J63" s="15">
        <f t="shared" ca="1" si="3"/>
        <v>0</v>
      </c>
      <c r="K63" s="15">
        <f t="shared" ca="1" si="3"/>
        <v>0</v>
      </c>
      <c r="L63" s="15">
        <f t="shared" ca="1" si="3"/>
        <v>0</v>
      </c>
      <c r="M63" s="15">
        <f t="shared" ca="1" si="3"/>
        <v>0</v>
      </c>
      <c r="N63" s="15">
        <f t="shared" ca="1" si="3"/>
        <v>0</v>
      </c>
      <c r="O63" s="75"/>
      <c r="P63" s="75"/>
      <c r="Q63" s="75"/>
      <c r="R63" s="84"/>
      <c r="S63" s="55"/>
      <c r="T63" s="78"/>
      <c r="U63" s="78"/>
      <c r="V63" s="78"/>
      <c r="W63" s="78"/>
      <c r="X63" s="16"/>
      <c r="Y63" s="16"/>
      <c r="Z63" s="16"/>
    </row>
    <row r="64" spans="1:26" ht="95.25" customHeight="1" x14ac:dyDescent="0.25">
      <c r="A64" s="79"/>
      <c r="B64" s="81"/>
      <c r="C64" s="74"/>
      <c r="D64" s="74"/>
      <c r="E64" s="81"/>
      <c r="F64" s="83"/>
      <c r="G64" s="27" t="s">
        <v>55</v>
      </c>
      <c r="H64" s="53">
        <f t="shared" ca="1" si="3"/>
        <v>0</v>
      </c>
      <c r="I64" s="53">
        <f t="shared" ca="1" si="3"/>
        <v>0</v>
      </c>
      <c r="J64" s="53">
        <f t="shared" ca="1" si="3"/>
        <v>0</v>
      </c>
      <c r="K64" s="53">
        <f t="shared" ca="1" si="3"/>
        <v>0</v>
      </c>
      <c r="L64" s="53">
        <f t="shared" ca="1" si="3"/>
        <v>0</v>
      </c>
      <c r="M64" s="53">
        <f t="shared" ca="1" si="3"/>
        <v>0</v>
      </c>
      <c r="N64" s="53">
        <f t="shared" ca="1" si="3"/>
        <v>0</v>
      </c>
      <c r="O64" s="75"/>
      <c r="P64" s="75"/>
      <c r="Q64" s="75"/>
      <c r="R64" s="84"/>
      <c r="S64" s="55"/>
      <c r="T64" s="78"/>
      <c r="U64" s="78"/>
      <c r="V64" s="78"/>
      <c r="W64" s="78"/>
      <c r="X64" s="16"/>
      <c r="Y64" s="16"/>
      <c r="Z64" s="16"/>
    </row>
    <row r="65" spans="1:69" ht="51" customHeight="1" x14ac:dyDescent="0.25">
      <c r="A65" s="79" t="s">
        <v>71</v>
      </c>
      <c r="B65" s="80" t="s">
        <v>72</v>
      </c>
      <c r="C65" s="72">
        <v>2021</v>
      </c>
      <c r="D65" s="72">
        <v>2026</v>
      </c>
      <c r="E65" s="81" t="s">
        <v>38</v>
      </c>
      <c r="F65" s="69"/>
      <c r="G65" s="51" t="s">
        <v>10</v>
      </c>
      <c r="H65" s="53">
        <v>53000</v>
      </c>
      <c r="I65" s="15">
        <v>53000</v>
      </c>
      <c r="J65" s="15">
        <f t="shared" ca="1" si="3"/>
        <v>0</v>
      </c>
      <c r="K65" s="15">
        <f t="shared" ca="1" si="3"/>
        <v>0</v>
      </c>
      <c r="L65" s="15">
        <f t="shared" ca="1" si="3"/>
        <v>0</v>
      </c>
      <c r="M65" s="15">
        <f t="shared" ca="1" si="3"/>
        <v>0</v>
      </c>
      <c r="N65" s="15">
        <f t="shared" ca="1" si="3"/>
        <v>0</v>
      </c>
      <c r="O65" s="75" t="s">
        <v>68</v>
      </c>
      <c r="P65" s="75" t="s">
        <v>67</v>
      </c>
      <c r="Q65" s="75" t="s">
        <v>9</v>
      </c>
      <c r="R65" s="84">
        <v>1</v>
      </c>
      <c r="S65" s="54">
        <v>0</v>
      </c>
      <c r="T65" s="78">
        <v>0</v>
      </c>
      <c r="U65" s="78">
        <v>0</v>
      </c>
      <c r="V65" s="78">
        <v>0</v>
      </c>
      <c r="W65" s="78">
        <v>0</v>
      </c>
      <c r="X65" s="16"/>
      <c r="Y65" s="16"/>
      <c r="Z65" s="16"/>
    </row>
    <row r="66" spans="1:69" ht="36.75" customHeight="1" x14ac:dyDescent="0.25">
      <c r="A66" s="79"/>
      <c r="B66" s="81"/>
      <c r="C66" s="73"/>
      <c r="D66" s="73"/>
      <c r="E66" s="81"/>
      <c r="F66" s="82"/>
      <c r="G66" s="51" t="s">
        <v>54</v>
      </c>
      <c r="H66" s="53">
        <f t="shared" ca="1" si="3"/>
        <v>0</v>
      </c>
      <c r="I66" s="15">
        <f t="shared" ca="1" si="3"/>
        <v>0</v>
      </c>
      <c r="J66" s="15">
        <f t="shared" ca="1" si="3"/>
        <v>0</v>
      </c>
      <c r="K66" s="15">
        <f t="shared" ca="1" si="3"/>
        <v>0</v>
      </c>
      <c r="L66" s="15">
        <f t="shared" ca="1" si="3"/>
        <v>0</v>
      </c>
      <c r="M66" s="15">
        <f t="shared" ca="1" si="3"/>
        <v>0</v>
      </c>
      <c r="N66" s="15">
        <f t="shared" ca="1" si="3"/>
        <v>0</v>
      </c>
      <c r="O66" s="75"/>
      <c r="P66" s="75"/>
      <c r="Q66" s="75"/>
      <c r="R66" s="84"/>
      <c r="S66" s="55"/>
      <c r="T66" s="78"/>
      <c r="U66" s="78"/>
      <c r="V66" s="78"/>
      <c r="W66" s="78"/>
      <c r="X66" s="16"/>
      <c r="Y66" s="16"/>
      <c r="Z66" s="16"/>
    </row>
    <row r="67" spans="1:69" ht="87.75" customHeight="1" x14ac:dyDescent="0.25">
      <c r="A67" s="79"/>
      <c r="B67" s="81"/>
      <c r="C67" s="74"/>
      <c r="D67" s="74"/>
      <c r="E67" s="81"/>
      <c r="F67" s="83"/>
      <c r="G67" s="27" t="s">
        <v>55</v>
      </c>
      <c r="H67" s="53">
        <v>53000</v>
      </c>
      <c r="I67" s="53">
        <v>53000</v>
      </c>
      <c r="J67" s="53">
        <f t="shared" ca="1" si="3"/>
        <v>0</v>
      </c>
      <c r="K67" s="53">
        <f t="shared" ca="1" si="3"/>
        <v>0</v>
      </c>
      <c r="L67" s="53">
        <f t="shared" ca="1" si="3"/>
        <v>0</v>
      </c>
      <c r="M67" s="53">
        <f t="shared" ca="1" si="3"/>
        <v>0</v>
      </c>
      <c r="N67" s="53">
        <f t="shared" ca="1" si="3"/>
        <v>0</v>
      </c>
      <c r="O67" s="75"/>
      <c r="P67" s="75"/>
      <c r="Q67" s="75"/>
      <c r="R67" s="84"/>
      <c r="S67" s="55"/>
      <c r="T67" s="78"/>
      <c r="U67" s="78"/>
      <c r="V67" s="78"/>
      <c r="W67" s="78"/>
      <c r="X67" s="16"/>
      <c r="Y67" s="16"/>
      <c r="Z67" s="16"/>
    </row>
    <row r="68" spans="1:69" s="43" customFormat="1" ht="43.5" customHeight="1" x14ac:dyDescent="0.25">
      <c r="A68" s="66" t="s">
        <v>73</v>
      </c>
      <c r="B68" s="69" t="s">
        <v>74</v>
      </c>
      <c r="C68" s="72">
        <v>2021</v>
      </c>
      <c r="D68" s="72">
        <v>2026</v>
      </c>
      <c r="E68" s="44"/>
      <c r="F68" s="57"/>
      <c r="G68" s="51" t="s">
        <v>10</v>
      </c>
      <c r="H68" s="53">
        <f>H69+H70</f>
        <v>516102.93</v>
      </c>
      <c r="I68" s="53">
        <f t="shared" ref="I68" si="4">I69</f>
        <v>259258.56</v>
      </c>
      <c r="J68" s="53">
        <v>44767.12</v>
      </c>
      <c r="K68" s="15">
        <v>212077.25</v>
      </c>
      <c r="L68" s="53">
        <v>0</v>
      </c>
      <c r="M68" s="53">
        <v>0</v>
      </c>
      <c r="N68" s="53">
        <v>0</v>
      </c>
      <c r="O68" s="75" t="s">
        <v>75</v>
      </c>
      <c r="P68" s="75" t="s">
        <v>67</v>
      </c>
      <c r="Q68" s="75" t="s">
        <v>9</v>
      </c>
      <c r="R68" s="76">
        <v>13</v>
      </c>
      <c r="S68" s="72">
        <v>8</v>
      </c>
      <c r="T68" s="65">
        <v>16</v>
      </c>
      <c r="U68" s="65">
        <v>16</v>
      </c>
      <c r="V68" s="65">
        <v>16</v>
      </c>
      <c r="W68" s="65">
        <v>16</v>
      </c>
      <c r="X68" s="16"/>
      <c r="Y68" s="16"/>
      <c r="Z68" s="16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</row>
    <row r="69" spans="1:69" s="43" customFormat="1" ht="59.25" customHeight="1" x14ac:dyDescent="0.25">
      <c r="A69" s="67"/>
      <c r="B69" s="70"/>
      <c r="C69" s="73"/>
      <c r="D69" s="73"/>
      <c r="E69" s="44"/>
      <c r="F69" s="57"/>
      <c r="G69" s="51" t="s">
        <v>54</v>
      </c>
      <c r="H69" s="53">
        <f>I69+J69+K69+L69+M69+N69</f>
        <v>516102.93</v>
      </c>
      <c r="I69" s="53">
        <v>259258.56</v>
      </c>
      <c r="J69" s="53">
        <v>44767.12</v>
      </c>
      <c r="K69" s="15">
        <v>212077.25</v>
      </c>
      <c r="L69" s="53">
        <v>0</v>
      </c>
      <c r="M69" s="53">
        <v>0</v>
      </c>
      <c r="N69" s="53">
        <v>0</v>
      </c>
      <c r="O69" s="75"/>
      <c r="P69" s="75"/>
      <c r="Q69" s="75"/>
      <c r="R69" s="76"/>
      <c r="S69" s="73"/>
      <c r="T69" s="65"/>
      <c r="U69" s="65"/>
      <c r="V69" s="65"/>
      <c r="W69" s="65"/>
      <c r="X69" s="16"/>
      <c r="Y69" s="16"/>
      <c r="Z69" s="16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</row>
    <row r="70" spans="1:69" s="43" customFormat="1" ht="165" customHeight="1" x14ac:dyDescent="0.25">
      <c r="A70" s="68"/>
      <c r="B70" s="71"/>
      <c r="C70" s="74"/>
      <c r="D70" s="74"/>
      <c r="E70" s="44"/>
      <c r="F70" s="57"/>
      <c r="G70" s="27" t="s">
        <v>55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75"/>
      <c r="P70" s="75"/>
      <c r="Q70" s="75"/>
      <c r="R70" s="76"/>
      <c r="S70" s="74"/>
      <c r="T70" s="65"/>
      <c r="U70" s="65"/>
      <c r="V70" s="65"/>
      <c r="W70" s="65"/>
      <c r="X70" s="16"/>
      <c r="Y70" s="16"/>
      <c r="Z70" s="16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</row>
    <row r="71" spans="1:69" s="43" customFormat="1" ht="43.5" customHeight="1" x14ac:dyDescent="0.25">
      <c r="A71" s="66" t="s">
        <v>78</v>
      </c>
      <c r="B71" s="69" t="s">
        <v>77</v>
      </c>
      <c r="C71" s="72">
        <v>2021</v>
      </c>
      <c r="D71" s="72">
        <v>2026</v>
      </c>
      <c r="E71" s="59"/>
      <c r="F71" s="64"/>
      <c r="G71" s="60" t="s">
        <v>10</v>
      </c>
      <c r="H71" s="63">
        <f>H72+H73</f>
        <v>918512.04</v>
      </c>
      <c r="I71" s="63">
        <v>0</v>
      </c>
      <c r="J71" s="63">
        <f>J72+J73</f>
        <v>918512.04</v>
      </c>
      <c r="K71" s="15">
        <v>0</v>
      </c>
      <c r="L71" s="63">
        <v>0</v>
      </c>
      <c r="M71" s="63">
        <v>0</v>
      </c>
      <c r="N71" s="63">
        <v>0</v>
      </c>
      <c r="O71" s="75" t="s">
        <v>68</v>
      </c>
      <c r="P71" s="75" t="s">
        <v>67</v>
      </c>
      <c r="Q71" s="75" t="s">
        <v>9</v>
      </c>
      <c r="R71" s="76">
        <v>0</v>
      </c>
      <c r="S71" s="72">
        <v>15</v>
      </c>
      <c r="T71" s="65">
        <v>0</v>
      </c>
      <c r="U71" s="65">
        <v>0</v>
      </c>
      <c r="V71" s="65">
        <v>0</v>
      </c>
      <c r="W71" s="65">
        <v>0</v>
      </c>
      <c r="X71" s="16"/>
      <c r="Y71" s="16"/>
      <c r="Z71" s="16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</row>
    <row r="72" spans="1:69" s="43" customFormat="1" ht="59.25" customHeight="1" x14ac:dyDescent="0.25">
      <c r="A72" s="67"/>
      <c r="B72" s="70"/>
      <c r="C72" s="73"/>
      <c r="D72" s="73"/>
      <c r="E72" s="59"/>
      <c r="F72" s="61"/>
      <c r="G72" s="60" t="s">
        <v>54</v>
      </c>
      <c r="H72" s="63">
        <v>67286.8</v>
      </c>
      <c r="I72" s="63">
        <v>0</v>
      </c>
      <c r="J72" s="63">
        <v>67286.8</v>
      </c>
      <c r="K72" s="15">
        <v>0</v>
      </c>
      <c r="L72" s="63">
        <v>0</v>
      </c>
      <c r="M72" s="63">
        <v>0</v>
      </c>
      <c r="N72" s="63">
        <v>0</v>
      </c>
      <c r="O72" s="75"/>
      <c r="P72" s="75"/>
      <c r="Q72" s="75"/>
      <c r="R72" s="76"/>
      <c r="S72" s="73"/>
      <c r="T72" s="65"/>
      <c r="U72" s="65"/>
      <c r="V72" s="65"/>
      <c r="W72" s="65"/>
      <c r="X72" s="16"/>
      <c r="Y72" s="16"/>
      <c r="Z72" s="16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</row>
    <row r="73" spans="1:69" s="43" customFormat="1" ht="131.25" customHeight="1" x14ac:dyDescent="0.25">
      <c r="A73" s="68"/>
      <c r="B73" s="71"/>
      <c r="C73" s="74"/>
      <c r="D73" s="74"/>
      <c r="E73" s="59"/>
      <c r="F73" s="62"/>
      <c r="G73" s="60" t="s">
        <v>55</v>
      </c>
      <c r="H73" s="15">
        <v>851225.24</v>
      </c>
      <c r="I73" s="15">
        <v>0</v>
      </c>
      <c r="J73" s="15">
        <v>851225.24</v>
      </c>
      <c r="K73" s="15">
        <v>0</v>
      </c>
      <c r="L73" s="15">
        <v>0</v>
      </c>
      <c r="M73" s="15">
        <v>0</v>
      </c>
      <c r="N73" s="15">
        <v>0</v>
      </c>
      <c r="O73" s="75"/>
      <c r="P73" s="75"/>
      <c r="Q73" s="75"/>
      <c r="R73" s="76"/>
      <c r="S73" s="74"/>
      <c r="T73" s="65"/>
      <c r="U73" s="65"/>
      <c r="V73" s="65"/>
      <c r="W73" s="65"/>
      <c r="X73" s="16"/>
      <c r="Y73" s="16"/>
      <c r="Z73" s="16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</row>
    <row r="74" spans="1:69" s="43" customFormat="1" ht="49.5" customHeight="1" x14ac:dyDescent="0.25">
      <c r="A74" s="107" t="s">
        <v>27</v>
      </c>
      <c r="B74" s="108"/>
      <c r="C74" s="72">
        <v>2021</v>
      </c>
      <c r="D74" s="72">
        <v>2026</v>
      </c>
      <c r="E74" s="69"/>
      <c r="F74" s="44"/>
      <c r="G74" s="51" t="s">
        <v>10</v>
      </c>
      <c r="H74" s="53">
        <f>I74+J74+K74+L74+M74+N74</f>
        <v>5449264.7999999989</v>
      </c>
      <c r="I74" s="53">
        <f>I33+I50</f>
        <v>1457312.12</v>
      </c>
      <c r="J74" s="53">
        <f>J75+J76</f>
        <v>1999622.7399999998</v>
      </c>
      <c r="K74" s="53">
        <f>K75+K76</f>
        <v>974027.41999999993</v>
      </c>
      <c r="L74" s="53">
        <f>L75+L76</f>
        <v>894100.84</v>
      </c>
      <c r="M74" s="53">
        <f>M50+M33+M23</f>
        <v>62100.84</v>
      </c>
      <c r="N74" s="53">
        <f>N75+N76</f>
        <v>62100.84</v>
      </c>
      <c r="O74" s="72" t="s">
        <v>9</v>
      </c>
      <c r="P74" s="72" t="s">
        <v>9</v>
      </c>
      <c r="Q74" s="72" t="s">
        <v>9</v>
      </c>
      <c r="R74" s="72" t="s">
        <v>9</v>
      </c>
      <c r="S74" s="47" t="s">
        <v>9</v>
      </c>
      <c r="T74" s="72" t="s">
        <v>9</v>
      </c>
      <c r="U74" s="72" t="s">
        <v>9</v>
      </c>
      <c r="V74" s="72" t="s">
        <v>9</v>
      </c>
      <c r="W74" s="72" t="s">
        <v>9</v>
      </c>
      <c r="X74" s="16"/>
      <c r="Y74" s="16"/>
      <c r="Z74" s="16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</row>
    <row r="75" spans="1:69" s="43" customFormat="1" ht="37.5" customHeight="1" x14ac:dyDescent="0.25">
      <c r="A75" s="109"/>
      <c r="B75" s="110"/>
      <c r="C75" s="73"/>
      <c r="D75" s="73"/>
      <c r="E75" s="70"/>
      <c r="F75" s="45"/>
      <c r="G75" s="51" t="s">
        <v>54</v>
      </c>
      <c r="H75" s="53">
        <f>I75+J75+K75+L75+M75+N75</f>
        <v>3658244.3199999994</v>
      </c>
      <c r="I75" s="53">
        <f t="shared" ref="I75" si="5">I51+I34+I24</f>
        <v>928243.5199999999</v>
      </c>
      <c r="J75" s="53">
        <f>J51+J34</f>
        <v>737670.86</v>
      </c>
      <c r="K75" s="53">
        <f>K51+K34</f>
        <v>974027.41999999993</v>
      </c>
      <c r="L75" s="53">
        <f>L51+L34</f>
        <v>894100.84</v>
      </c>
      <c r="M75" s="53">
        <f>M51+M34</f>
        <v>62100.84</v>
      </c>
      <c r="N75" s="53">
        <f>N51+N34</f>
        <v>62100.84</v>
      </c>
      <c r="O75" s="73"/>
      <c r="P75" s="73"/>
      <c r="Q75" s="73"/>
      <c r="R75" s="73"/>
      <c r="S75" s="48"/>
      <c r="T75" s="73"/>
      <c r="U75" s="73"/>
      <c r="V75" s="73"/>
      <c r="W75" s="73"/>
      <c r="X75" s="16"/>
      <c r="Y75" s="16"/>
      <c r="Z75" s="16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</row>
    <row r="76" spans="1:69" ht="36.75" customHeight="1" x14ac:dyDescent="0.25">
      <c r="A76" s="111"/>
      <c r="B76" s="112"/>
      <c r="C76" s="74"/>
      <c r="D76" s="74"/>
      <c r="E76" s="71"/>
      <c r="F76" s="46"/>
      <c r="G76" s="27" t="s">
        <v>55</v>
      </c>
      <c r="H76" s="53">
        <f>I76+J76+K76+L76+M76+N76</f>
        <v>1791020.48</v>
      </c>
      <c r="I76" s="53">
        <f>I52+I35+I25</f>
        <v>529068.6</v>
      </c>
      <c r="J76" s="53">
        <f>J73+J61</f>
        <v>1261951.8799999999</v>
      </c>
      <c r="K76" s="53">
        <v>0</v>
      </c>
      <c r="L76" s="53">
        <v>0</v>
      </c>
      <c r="M76" s="53">
        <v>0</v>
      </c>
      <c r="N76" s="53">
        <v>0</v>
      </c>
      <c r="O76" s="74"/>
      <c r="P76" s="74"/>
      <c r="Q76" s="74"/>
      <c r="R76" s="74"/>
      <c r="S76" s="49"/>
      <c r="T76" s="74"/>
      <c r="U76" s="74"/>
      <c r="V76" s="74"/>
      <c r="W76" s="74"/>
      <c r="X76" s="16"/>
      <c r="Y76" s="16"/>
      <c r="Z76" s="16"/>
    </row>
    <row r="77" spans="1:69" ht="162.75" customHeight="1" x14ac:dyDescent="0.25"/>
    <row r="78" spans="1:69" ht="162.75" customHeight="1" x14ac:dyDescent="0.25"/>
    <row r="79" spans="1:69" ht="162.75" customHeight="1" x14ac:dyDescent="0.25"/>
    <row r="80" spans="1:69" ht="162.75" customHeight="1" x14ac:dyDescent="0.25"/>
    <row r="81" ht="162.75" customHeight="1" x14ac:dyDescent="0.25"/>
    <row r="82" ht="162.75" customHeight="1" x14ac:dyDescent="0.25"/>
    <row r="83" ht="162.75" customHeight="1" x14ac:dyDescent="0.25"/>
    <row r="84" ht="162.75" customHeight="1" x14ac:dyDescent="0.25"/>
    <row r="85" ht="162.75" customHeight="1" x14ac:dyDescent="0.25"/>
    <row r="86" ht="162.75" customHeight="1" x14ac:dyDescent="0.25"/>
    <row r="87" ht="162.75" customHeight="1" x14ac:dyDescent="0.25"/>
    <row r="88" ht="162.75" customHeight="1" x14ac:dyDescent="0.25"/>
    <row r="89" ht="162.75" customHeight="1" x14ac:dyDescent="0.25"/>
    <row r="90" ht="162.75" customHeight="1" x14ac:dyDescent="0.25"/>
    <row r="91" ht="162.75" customHeight="1" x14ac:dyDescent="0.25"/>
    <row r="92" ht="162.75" customHeight="1" x14ac:dyDescent="0.25"/>
    <row r="93" ht="162.75" customHeight="1" x14ac:dyDescent="0.25"/>
    <row r="94" ht="162.75" customHeight="1" x14ac:dyDescent="0.25"/>
    <row r="95" ht="162.75" customHeight="1" x14ac:dyDescent="0.25"/>
    <row r="96" ht="162.75" customHeight="1" x14ac:dyDescent="0.25"/>
    <row r="97" ht="162.75" customHeight="1" x14ac:dyDescent="0.25"/>
    <row r="98" ht="162.75" customHeight="1" x14ac:dyDescent="0.25"/>
    <row r="99" ht="162.75" customHeight="1" x14ac:dyDescent="0.25"/>
    <row r="100" ht="162.75" customHeight="1" x14ac:dyDescent="0.25"/>
    <row r="101" ht="162.75" customHeight="1" x14ac:dyDescent="0.25"/>
    <row r="102" ht="162.75" customHeight="1" x14ac:dyDescent="0.25"/>
    <row r="103" ht="162.75" customHeight="1" x14ac:dyDescent="0.25"/>
    <row r="104" ht="162.75" customHeight="1" x14ac:dyDescent="0.25"/>
    <row r="105" ht="162.75" customHeight="1" x14ac:dyDescent="0.25"/>
    <row r="106" ht="162.75" customHeight="1" x14ac:dyDescent="0.25"/>
    <row r="107" ht="162.75" customHeight="1" x14ac:dyDescent="0.25"/>
    <row r="108" ht="162.75" customHeight="1" x14ac:dyDescent="0.25"/>
    <row r="109" ht="162.75" customHeight="1" x14ac:dyDescent="0.25"/>
    <row r="110" ht="162.75" customHeight="1" x14ac:dyDescent="0.25"/>
    <row r="111" ht="162.75" customHeight="1" x14ac:dyDescent="0.25"/>
    <row r="112" ht="162.75" customHeight="1" x14ac:dyDescent="0.25"/>
    <row r="113" ht="162.75" customHeight="1" x14ac:dyDescent="0.25"/>
    <row r="114" ht="162.75" customHeight="1" x14ac:dyDescent="0.25"/>
    <row r="115" ht="162.75" customHeight="1" x14ac:dyDescent="0.25"/>
    <row r="116" ht="162.75" customHeight="1" x14ac:dyDescent="0.25"/>
    <row r="117" ht="162.75" customHeight="1" x14ac:dyDescent="0.25"/>
    <row r="118" ht="162.75" customHeight="1" x14ac:dyDescent="0.25"/>
    <row r="119" ht="162.75" customHeight="1" x14ac:dyDescent="0.25"/>
    <row r="120" ht="162.75" customHeight="1" x14ac:dyDescent="0.25"/>
    <row r="121" ht="162.75" customHeight="1" x14ac:dyDescent="0.25"/>
    <row r="122" ht="162.75" customHeight="1" x14ac:dyDescent="0.25"/>
    <row r="123" ht="162.75" customHeight="1" x14ac:dyDescent="0.25"/>
    <row r="124" ht="162.75" customHeight="1" x14ac:dyDescent="0.25"/>
    <row r="125" ht="162.75" customHeight="1" x14ac:dyDescent="0.25"/>
    <row r="126" ht="162.75" customHeight="1" x14ac:dyDescent="0.25"/>
    <row r="127" ht="162.75" customHeight="1" x14ac:dyDescent="0.25"/>
    <row r="128" ht="162.75" customHeight="1" x14ac:dyDescent="0.25"/>
    <row r="129" ht="162.75" customHeight="1" x14ac:dyDescent="0.25"/>
    <row r="130" ht="162.75" customHeight="1" x14ac:dyDescent="0.25"/>
    <row r="131" ht="162.75" customHeight="1" x14ac:dyDescent="0.25"/>
    <row r="132" ht="162.75" customHeight="1" x14ac:dyDescent="0.25"/>
    <row r="133" ht="162.75" customHeight="1" x14ac:dyDescent="0.25"/>
    <row r="134" ht="162.75" customHeight="1" x14ac:dyDescent="0.25"/>
    <row r="135" ht="162.75" customHeight="1" x14ac:dyDescent="0.25"/>
    <row r="136" ht="162.75" customHeight="1" x14ac:dyDescent="0.25"/>
    <row r="137" ht="162.75" customHeight="1" x14ac:dyDescent="0.25"/>
    <row r="138" ht="162.75" customHeight="1" x14ac:dyDescent="0.25"/>
    <row r="139" ht="162.75" customHeight="1" x14ac:dyDescent="0.25"/>
    <row r="140" ht="162.75" customHeight="1" x14ac:dyDescent="0.25"/>
    <row r="141" ht="162.75" customHeight="1" x14ac:dyDescent="0.25"/>
    <row r="142" ht="162.75" customHeight="1" x14ac:dyDescent="0.25"/>
    <row r="143" ht="162.75" customHeight="1" x14ac:dyDescent="0.25"/>
    <row r="144" ht="162.75" customHeight="1" x14ac:dyDescent="0.25"/>
    <row r="145" ht="162.75" customHeight="1" x14ac:dyDescent="0.25"/>
    <row r="146" ht="162.75" customHeight="1" x14ac:dyDescent="0.25"/>
    <row r="147" ht="162.75" customHeight="1" x14ac:dyDescent="0.25"/>
    <row r="148" ht="162.75" customHeight="1" x14ac:dyDescent="0.25"/>
    <row r="149" ht="162.75" customHeight="1" x14ac:dyDescent="0.25"/>
    <row r="150" ht="162.75" customHeight="1" x14ac:dyDescent="0.25"/>
    <row r="151" ht="162.75" customHeight="1" x14ac:dyDescent="0.25"/>
    <row r="152" ht="162.75" customHeight="1" x14ac:dyDescent="0.25"/>
    <row r="153" ht="162.75" customHeight="1" x14ac:dyDescent="0.25"/>
    <row r="154" ht="162.75" customHeight="1" x14ac:dyDescent="0.25"/>
    <row r="155" ht="162.75" customHeight="1" x14ac:dyDescent="0.25"/>
    <row r="156" ht="162.75" customHeight="1" x14ac:dyDescent="0.25"/>
    <row r="157" ht="162.75" customHeight="1" x14ac:dyDescent="0.25"/>
    <row r="158" ht="162.75" customHeight="1" x14ac:dyDescent="0.25"/>
    <row r="159" ht="162.75" customHeight="1" x14ac:dyDescent="0.25"/>
    <row r="160" ht="162.75" customHeight="1" x14ac:dyDescent="0.25"/>
    <row r="161" ht="162.75" customHeight="1" x14ac:dyDescent="0.25"/>
    <row r="162" ht="162.75" customHeight="1" x14ac:dyDescent="0.25"/>
    <row r="163" ht="162.75" customHeight="1" x14ac:dyDescent="0.25"/>
    <row r="164" ht="162.75" customHeight="1" x14ac:dyDescent="0.25"/>
    <row r="165" ht="162.75" customHeight="1" x14ac:dyDescent="0.25"/>
    <row r="166" ht="162.75" customHeight="1" x14ac:dyDescent="0.25"/>
    <row r="167" ht="162.75" customHeight="1" x14ac:dyDescent="0.25"/>
    <row r="168" ht="162.75" customHeight="1" x14ac:dyDescent="0.25"/>
    <row r="169" ht="162.75" customHeight="1" x14ac:dyDescent="0.25"/>
    <row r="170" ht="162.75" customHeight="1" x14ac:dyDescent="0.25"/>
    <row r="171" ht="162.75" customHeight="1" x14ac:dyDescent="0.25"/>
    <row r="172" ht="162.75" customHeight="1" x14ac:dyDescent="0.25"/>
    <row r="173" ht="162.75" customHeight="1" x14ac:dyDescent="0.25"/>
    <row r="174" ht="162.75" customHeight="1" x14ac:dyDescent="0.25"/>
    <row r="175" ht="162.75" customHeight="1" x14ac:dyDescent="0.25"/>
    <row r="176" ht="162.75" customHeight="1" x14ac:dyDescent="0.25"/>
    <row r="177" ht="162.75" customHeight="1" x14ac:dyDescent="0.25"/>
    <row r="178" ht="162.75" customHeight="1" x14ac:dyDescent="0.25"/>
    <row r="179" ht="162.75" customHeight="1" x14ac:dyDescent="0.25"/>
    <row r="180" ht="162.75" customHeight="1" x14ac:dyDescent="0.25"/>
    <row r="181" ht="162.75" customHeight="1" x14ac:dyDescent="0.25"/>
    <row r="182" ht="162.75" customHeight="1" x14ac:dyDescent="0.25"/>
    <row r="183" ht="162.75" customHeight="1" x14ac:dyDescent="0.25"/>
    <row r="184" ht="162.75" customHeight="1" x14ac:dyDescent="0.25"/>
    <row r="185" ht="162.75" customHeight="1" x14ac:dyDescent="0.25"/>
    <row r="186" ht="162.75" customHeight="1" x14ac:dyDescent="0.25"/>
    <row r="187" ht="162.75" customHeight="1" x14ac:dyDescent="0.25"/>
    <row r="188" ht="162.75" customHeight="1" x14ac:dyDescent="0.25"/>
    <row r="189" ht="162.75" customHeight="1" x14ac:dyDescent="0.25"/>
    <row r="190" ht="162.75" customHeight="1" x14ac:dyDescent="0.25"/>
    <row r="191" ht="162.75" customHeight="1" x14ac:dyDescent="0.25"/>
    <row r="192" ht="162.75" customHeight="1" x14ac:dyDescent="0.25"/>
    <row r="193" ht="162.75" customHeight="1" x14ac:dyDescent="0.25"/>
    <row r="194" ht="162.75" customHeight="1" x14ac:dyDescent="0.25"/>
    <row r="195" ht="162.75" customHeight="1" x14ac:dyDescent="0.25"/>
    <row r="196" ht="162.75" customHeight="1" x14ac:dyDescent="0.25"/>
    <row r="197" ht="162.75" customHeight="1" x14ac:dyDescent="0.25"/>
    <row r="198" ht="162.75" customHeight="1" x14ac:dyDescent="0.25"/>
    <row r="199" ht="162.75" customHeight="1" x14ac:dyDescent="0.25"/>
    <row r="200" ht="162.75" customHeight="1" x14ac:dyDescent="0.25"/>
    <row r="201" ht="162.75" customHeight="1" x14ac:dyDescent="0.25"/>
    <row r="202" ht="162.75" customHeight="1" x14ac:dyDescent="0.25"/>
    <row r="203" ht="162.75" customHeight="1" x14ac:dyDescent="0.25"/>
    <row r="204" ht="162.75" customHeight="1" x14ac:dyDescent="0.25"/>
    <row r="205" ht="162.75" customHeight="1" x14ac:dyDescent="0.25"/>
    <row r="206" ht="162.75" customHeight="1" x14ac:dyDescent="0.25"/>
    <row r="207" ht="162.75" customHeight="1" x14ac:dyDescent="0.25"/>
    <row r="208" ht="162.75" customHeight="1" x14ac:dyDescent="0.25"/>
    <row r="209" ht="162.75" customHeight="1" x14ac:dyDescent="0.25"/>
    <row r="210" ht="162.75" customHeight="1" x14ac:dyDescent="0.25"/>
    <row r="211" ht="162.75" customHeight="1" x14ac:dyDescent="0.25"/>
    <row r="212" ht="162.75" customHeight="1" x14ac:dyDescent="0.25"/>
    <row r="213" ht="162.75" customHeight="1" x14ac:dyDescent="0.25"/>
    <row r="214" ht="162.75" customHeight="1" x14ac:dyDescent="0.25"/>
    <row r="215" ht="162.75" customHeight="1" x14ac:dyDescent="0.25"/>
    <row r="216" ht="162.75" customHeight="1" x14ac:dyDescent="0.25"/>
    <row r="217" ht="162.75" customHeight="1" x14ac:dyDescent="0.25"/>
    <row r="218" ht="162.75" customHeight="1" x14ac:dyDescent="0.25"/>
    <row r="219" ht="162.75" customHeight="1" x14ac:dyDescent="0.25"/>
    <row r="220" ht="162.75" customHeight="1" x14ac:dyDescent="0.25"/>
    <row r="221" ht="162.75" customHeight="1" x14ac:dyDescent="0.25"/>
    <row r="222" ht="162.75" customHeight="1" x14ac:dyDescent="0.25"/>
    <row r="223" ht="162.75" customHeight="1" x14ac:dyDescent="0.25"/>
    <row r="224" ht="162.75" customHeight="1" x14ac:dyDescent="0.25"/>
    <row r="225" ht="162.75" customHeight="1" x14ac:dyDescent="0.25"/>
    <row r="226" ht="162.75" customHeight="1" x14ac:dyDescent="0.25"/>
    <row r="227" ht="162.75" customHeight="1" x14ac:dyDescent="0.25"/>
    <row r="228" ht="162.75" customHeight="1" x14ac:dyDescent="0.25"/>
    <row r="229" ht="162.75" customHeight="1" x14ac:dyDescent="0.25"/>
    <row r="230" ht="162.75" customHeight="1" x14ac:dyDescent="0.25"/>
    <row r="231" ht="162.75" customHeight="1" x14ac:dyDescent="0.25"/>
    <row r="232" ht="162.75" customHeight="1" x14ac:dyDescent="0.25"/>
    <row r="233" ht="162.75" customHeight="1" x14ac:dyDescent="0.25"/>
    <row r="234" ht="162.75" customHeight="1" x14ac:dyDescent="0.25"/>
    <row r="235" ht="162.75" customHeight="1" x14ac:dyDescent="0.25"/>
    <row r="236" ht="162.75" customHeight="1" x14ac:dyDescent="0.25"/>
    <row r="237" ht="162.75" customHeight="1" x14ac:dyDescent="0.25"/>
    <row r="238" ht="162.75" customHeight="1" x14ac:dyDescent="0.25"/>
    <row r="239" ht="162.75" customHeight="1" x14ac:dyDescent="0.25"/>
    <row r="240" ht="162.75" customHeight="1" x14ac:dyDescent="0.25"/>
    <row r="241" ht="162.75" customHeight="1" x14ac:dyDescent="0.25"/>
    <row r="242" ht="162.75" customHeight="1" x14ac:dyDescent="0.25"/>
    <row r="243" ht="162.75" customHeight="1" x14ac:dyDescent="0.25"/>
    <row r="244" ht="162.75" customHeight="1" x14ac:dyDescent="0.25"/>
    <row r="245" ht="162.75" customHeight="1" x14ac:dyDescent="0.25"/>
    <row r="246" ht="162.75" customHeight="1" x14ac:dyDescent="0.25"/>
    <row r="247" ht="162.75" customHeight="1" x14ac:dyDescent="0.25"/>
    <row r="248" ht="162.75" customHeight="1" x14ac:dyDescent="0.25"/>
    <row r="249" ht="162.75" customHeight="1" x14ac:dyDescent="0.25"/>
    <row r="250" ht="162.75" customHeight="1" x14ac:dyDescent="0.25"/>
    <row r="251" ht="162.75" customHeight="1" x14ac:dyDescent="0.25"/>
    <row r="252" ht="162.75" customHeight="1" x14ac:dyDescent="0.25"/>
    <row r="253" ht="162.75" customHeight="1" x14ac:dyDescent="0.25"/>
    <row r="254" ht="162.75" customHeight="1" x14ac:dyDescent="0.25"/>
    <row r="255" ht="162.75" customHeight="1" x14ac:dyDescent="0.25"/>
    <row r="256" ht="162.75" customHeight="1" x14ac:dyDescent="0.25"/>
    <row r="257" ht="162.75" customHeight="1" x14ac:dyDescent="0.25"/>
    <row r="258" ht="162.75" customHeight="1" x14ac:dyDescent="0.25"/>
    <row r="259" ht="162.75" customHeight="1" x14ac:dyDescent="0.25"/>
    <row r="260" ht="162.75" customHeight="1" x14ac:dyDescent="0.25"/>
    <row r="261" ht="162.75" customHeight="1" x14ac:dyDescent="0.25"/>
    <row r="262" ht="162.75" customHeight="1" x14ac:dyDescent="0.25"/>
    <row r="263" ht="162.75" customHeight="1" x14ac:dyDescent="0.25"/>
    <row r="264" ht="162.75" customHeight="1" x14ac:dyDescent="0.25"/>
    <row r="265" ht="162.75" customHeight="1" x14ac:dyDescent="0.25"/>
    <row r="266" ht="162.75" customHeight="1" x14ac:dyDescent="0.25"/>
    <row r="267" ht="162.75" customHeight="1" x14ac:dyDescent="0.25"/>
    <row r="268" ht="162.75" customHeight="1" x14ac:dyDescent="0.25"/>
    <row r="269" ht="162.75" customHeight="1" x14ac:dyDescent="0.25"/>
    <row r="270" ht="162.75" customHeight="1" x14ac:dyDescent="0.25"/>
    <row r="271" ht="162.75" customHeight="1" x14ac:dyDescent="0.25"/>
    <row r="272" ht="162.75" customHeight="1" x14ac:dyDescent="0.25"/>
    <row r="273" ht="162.75" customHeight="1" x14ac:dyDescent="0.25"/>
    <row r="274" ht="162.75" customHeight="1" x14ac:dyDescent="0.25"/>
    <row r="275" ht="162.75" customHeight="1" x14ac:dyDescent="0.25"/>
    <row r="276" ht="162.75" customHeight="1" x14ac:dyDescent="0.25"/>
    <row r="277" ht="162.75" customHeight="1" x14ac:dyDescent="0.25"/>
    <row r="278" ht="162.75" customHeight="1" x14ac:dyDescent="0.25"/>
    <row r="279" ht="162.75" customHeight="1" x14ac:dyDescent="0.25"/>
    <row r="280" ht="162.75" customHeight="1" x14ac:dyDescent="0.25"/>
    <row r="281" ht="162.75" customHeight="1" x14ac:dyDescent="0.25"/>
    <row r="282" ht="162.75" customHeight="1" x14ac:dyDescent="0.25"/>
    <row r="283" ht="162.75" customHeight="1" x14ac:dyDescent="0.25"/>
    <row r="284" ht="162.75" customHeight="1" x14ac:dyDescent="0.25"/>
    <row r="285" ht="162.75" customHeight="1" x14ac:dyDescent="0.25"/>
    <row r="286" ht="162.75" customHeight="1" x14ac:dyDescent="0.25"/>
    <row r="287" ht="162.75" customHeight="1" x14ac:dyDescent="0.25"/>
    <row r="288" ht="162.75" customHeight="1" x14ac:dyDescent="0.25"/>
    <row r="289" ht="162.75" customHeight="1" x14ac:dyDescent="0.25"/>
    <row r="290" ht="162.75" customHeight="1" x14ac:dyDescent="0.25"/>
    <row r="291" ht="162.75" customHeight="1" x14ac:dyDescent="0.25"/>
    <row r="292" ht="162.75" customHeight="1" x14ac:dyDescent="0.25"/>
    <row r="293" ht="162.75" customHeight="1" x14ac:dyDescent="0.25"/>
    <row r="294" ht="162.75" customHeight="1" x14ac:dyDescent="0.25"/>
    <row r="295" ht="162.75" customHeight="1" x14ac:dyDescent="0.25"/>
    <row r="296" ht="162.75" customHeight="1" x14ac:dyDescent="0.25"/>
    <row r="297" ht="162.75" customHeight="1" x14ac:dyDescent="0.25"/>
    <row r="298" ht="162.75" customHeight="1" x14ac:dyDescent="0.25"/>
    <row r="299" ht="162.75" customHeight="1" x14ac:dyDescent="0.25"/>
    <row r="300" ht="162.75" customHeight="1" x14ac:dyDescent="0.25"/>
    <row r="301" ht="162.75" customHeight="1" x14ac:dyDescent="0.25"/>
    <row r="302" ht="162.75" customHeight="1" x14ac:dyDescent="0.25"/>
    <row r="303" ht="162.75" customHeight="1" x14ac:dyDescent="0.25"/>
    <row r="304" ht="162.75" customHeight="1" x14ac:dyDescent="0.25"/>
    <row r="305" ht="162.75" customHeight="1" x14ac:dyDescent="0.25"/>
    <row r="306" ht="162.75" customHeight="1" x14ac:dyDescent="0.25"/>
    <row r="307" ht="162.75" customHeight="1" x14ac:dyDescent="0.25"/>
    <row r="308" ht="162.75" customHeight="1" x14ac:dyDescent="0.25"/>
    <row r="309" ht="162.75" customHeight="1" x14ac:dyDescent="0.25"/>
    <row r="310" ht="162.75" customHeight="1" x14ac:dyDescent="0.25"/>
    <row r="311" ht="162.75" customHeight="1" x14ac:dyDescent="0.25"/>
    <row r="312" ht="162.75" customHeight="1" x14ac:dyDescent="0.25"/>
    <row r="313" ht="162.75" customHeight="1" x14ac:dyDescent="0.25"/>
    <row r="314" ht="162.75" customHeight="1" x14ac:dyDescent="0.25"/>
    <row r="315" ht="162.75" customHeight="1" x14ac:dyDescent="0.25"/>
    <row r="316" ht="162.75" customHeight="1" x14ac:dyDescent="0.25"/>
    <row r="317" ht="162.75" customHeight="1" x14ac:dyDescent="0.25"/>
    <row r="318" ht="162.75" customHeight="1" x14ac:dyDescent="0.25"/>
    <row r="319" ht="162.75" customHeight="1" x14ac:dyDescent="0.25"/>
    <row r="320" ht="162.75" customHeight="1" x14ac:dyDescent="0.25"/>
    <row r="321" ht="162.75" customHeight="1" x14ac:dyDescent="0.25"/>
    <row r="322" ht="162.75" customHeight="1" x14ac:dyDescent="0.25"/>
    <row r="323" ht="162.75" customHeight="1" x14ac:dyDescent="0.25"/>
    <row r="324" ht="162.75" customHeight="1" x14ac:dyDescent="0.25"/>
    <row r="325" ht="162.75" customHeight="1" x14ac:dyDescent="0.25"/>
    <row r="326" ht="162.75" customHeight="1" x14ac:dyDescent="0.25"/>
    <row r="327" ht="162.75" customHeight="1" x14ac:dyDescent="0.25"/>
    <row r="328" ht="162.75" customHeight="1" x14ac:dyDescent="0.25"/>
    <row r="329" ht="162.75" customHeight="1" x14ac:dyDescent="0.25"/>
    <row r="330" ht="162.75" customHeight="1" x14ac:dyDescent="0.25"/>
    <row r="331" ht="162.75" customHeight="1" x14ac:dyDescent="0.25"/>
    <row r="332" ht="162.75" customHeight="1" x14ac:dyDescent="0.25"/>
    <row r="333" ht="162.75" customHeight="1" x14ac:dyDescent="0.25"/>
    <row r="334" ht="162.75" customHeight="1" x14ac:dyDescent="0.25"/>
    <row r="335" ht="162.75" customHeight="1" x14ac:dyDescent="0.25"/>
    <row r="336" ht="162.75" customHeight="1" x14ac:dyDescent="0.25"/>
    <row r="337" ht="162.75" customHeight="1" x14ac:dyDescent="0.25"/>
    <row r="338" ht="162.75" customHeight="1" x14ac:dyDescent="0.25"/>
    <row r="339" ht="162.75" customHeight="1" x14ac:dyDescent="0.25"/>
    <row r="340" ht="162.75" customHeight="1" x14ac:dyDescent="0.25"/>
    <row r="341" ht="162.75" customHeight="1" x14ac:dyDescent="0.25"/>
    <row r="342" ht="162.75" customHeight="1" x14ac:dyDescent="0.25"/>
    <row r="343" ht="162.75" customHeight="1" x14ac:dyDescent="0.25"/>
    <row r="344" ht="162.75" customHeight="1" x14ac:dyDescent="0.25"/>
    <row r="345" ht="162.75" customHeight="1" x14ac:dyDescent="0.25"/>
    <row r="346" ht="162.75" customHeight="1" x14ac:dyDescent="0.25"/>
    <row r="347" ht="162.75" customHeight="1" x14ac:dyDescent="0.25"/>
    <row r="348" ht="162.75" customHeight="1" x14ac:dyDescent="0.25"/>
    <row r="349" ht="162.75" customHeight="1" x14ac:dyDescent="0.25"/>
    <row r="350" ht="162.75" customHeight="1" x14ac:dyDescent="0.25"/>
    <row r="351" ht="162.75" customHeight="1" x14ac:dyDescent="0.25"/>
    <row r="352" ht="162.75" customHeight="1" x14ac:dyDescent="0.25"/>
    <row r="353" ht="162.75" customHeight="1" x14ac:dyDescent="0.25"/>
    <row r="354" ht="162.75" customHeight="1" x14ac:dyDescent="0.25"/>
    <row r="355" ht="162.75" customHeight="1" x14ac:dyDescent="0.25"/>
    <row r="356" ht="162.75" customHeight="1" x14ac:dyDescent="0.25"/>
    <row r="357" ht="162.75" customHeight="1" x14ac:dyDescent="0.25"/>
    <row r="358" ht="162.75" customHeight="1" x14ac:dyDescent="0.25"/>
    <row r="359" ht="162.75" customHeight="1" x14ac:dyDescent="0.25"/>
    <row r="360" ht="162.75" customHeight="1" x14ac:dyDescent="0.25"/>
    <row r="361" ht="162.75" customHeight="1" x14ac:dyDescent="0.25"/>
    <row r="362" ht="162.75" customHeight="1" x14ac:dyDescent="0.25"/>
    <row r="363" ht="162.75" customHeight="1" x14ac:dyDescent="0.25"/>
    <row r="364" ht="162.75" customHeight="1" x14ac:dyDescent="0.25"/>
    <row r="365" ht="162.75" customHeight="1" x14ac:dyDescent="0.25"/>
    <row r="366" ht="162.75" customHeight="1" x14ac:dyDescent="0.25"/>
    <row r="367" ht="162.75" customHeight="1" x14ac:dyDescent="0.25"/>
    <row r="368" ht="162.75" customHeight="1" x14ac:dyDescent="0.25"/>
    <row r="369" ht="162.75" customHeight="1" x14ac:dyDescent="0.25"/>
    <row r="370" ht="162.75" customHeight="1" x14ac:dyDescent="0.25"/>
    <row r="371" ht="162.75" customHeight="1" x14ac:dyDescent="0.25"/>
    <row r="372" ht="162.75" customHeight="1" x14ac:dyDescent="0.25"/>
    <row r="373" ht="162.75" customHeight="1" x14ac:dyDescent="0.25"/>
    <row r="374" ht="162.75" customHeight="1" x14ac:dyDescent="0.25"/>
    <row r="375" ht="162.75" customHeight="1" x14ac:dyDescent="0.25"/>
    <row r="376" ht="162.75" customHeight="1" x14ac:dyDescent="0.25"/>
    <row r="377" ht="162.75" customHeight="1" x14ac:dyDescent="0.25"/>
    <row r="378" ht="162.75" customHeight="1" x14ac:dyDescent="0.25"/>
    <row r="379" ht="162.75" customHeight="1" x14ac:dyDescent="0.25"/>
    <row r="380" ht="162.75" customHeight="1" x14ac:dyDescent="0.25"/>
    <row r="381" ht="162.75" customHeight="1" x14ac:dyDescent="0.25"/>
    <row r="382" ht="162.75" customHeight="1" x14ac:dyDescent="0.25"/>
    <row r="383" ht="162.75" customHeight="1" x14ac:dyDescent="0.25"/>
    <row r="384" ht="162.75" customHeight="1" x14ac:dyDescent="0.25"/>
    <row r="385" ht="162.75" customHeight="1" x14ac:dyDescent="0.25"/>
    <row r="386" ht="162.75" customHeight="1" x14ac:dyDescent="0.25"/>
    <row r="387" ht="162.75" customHeight="1" x14ac:dyDescent="0.25"/>
    <row r="388" ht="162.75" customHeight="1" x14ac:dyDescent="0.25"/>
    <row r="389" ht="162.75" customHeight="1" x14ac:dyDescent="0.25"/>
    <row r="390" ht="162.75" customHeight="1" x14ac:dyDescent="0.25"/>
    <row r="391" ht="162.75" customHeight="1" x14ac:dyDescent="0.25"/>
    <row r="392" ht="162.75" customHeight="1" x14ac:dyDescent="0.25"/>
    <row r="393" ht="162.75" customHeight="1" x14ac:dyDescent="0.25"/>
    <row r="394" ht="162.75" customHeight="1" x14ac:dyDescent="0.25"/>
    <row r="395" ht="162.75" customHeight="1" x14ac:dyDescent="0.25"/>
    <row r="396" ht="162.75" customHeight="1" x14ac:dyDescent="0.25"/>
    <row r="397" ht="162.75" customHeight="1" x14ac:dyDescent="0.25"/>
    <row r="398" ht="162.75" customHeight="1" x14ac:dyDescent="0.25"/>
    <row r="399" ht="162.75" customHeight="1" x14ac:dyDescent="0.25"/>
    <row r="400" ht="162.75" customHeight="1" x14ac:dyDescent="0.25"/>
    <row r="401" ht="162.75" customHeight="1" x14ac:dyDescent="0.25"/>
    <row r="402" ht="162.75" customHeight="1" x14ac:dyDescent="0.25"/>
    <row r="403" ht="162.75" customHeight="1" x14ac:dyDescent="0.25"/>
    <row r="404" ht="162.75" customHeight="1" x14ac:dyDescent="0.25"/>
    <row r="405" ht="162.75" customHeight="1" x14ac:dyDescent="0.25"/>
    <row r="406" ht="162.75" customHeight="1" x14ac:dyDescent="0.25"/>
    <row r="407" ht="162.75" customHeight="1" x14ac:dyDescent="0.25"/>
    <row r="408" ht="162.75" customHeight="1" x14ac:dyDescent="0.25"/>
    <row r="409" ht="162.75" customHeight="1" x14ac:dyDescent="0.25"/>
    <row r="410" ht="162.75" customHeight="1" x14ac:dyDescent="0.25"/>
    <row r="411" ht="162.75" customHeight="1" x14ac:dyDescent="0.25"/>
    <row r="412" ht="162.75" customHeight="1" x14ac:dyDescent="0.25"/>
    <row r="413" ht="162.75" customHeight="1" x14ac:dyDescent="0.25"/>
    <row r="414" ht="162.75" customHeight="1" x14ac:dyDescent="0.25"/>
    <row r="415" ht="162.75" customHeight="1" x14ac:dyDescent="0.25"/>
    <row r="416" ht="162.75" customHeight="1" x14ac:dyDescent="0.25"/>
    <row r="417" ht="162.75" customHeight="1" x14ac:dyDescent="0.25"/>
    <row r="418" ht="162.75" customHeight="1" x14ac:dyDescent="0.25"/>
    <row r="419" ht="162.75" customHeight="1" x14ac:dyDescent="0.25"/>
    <row r="420" ht="162.75" customHeight="1" x14ac:dyDescent="0.25"/>
    <row r="421" ht="162.75" customHeight="1" x14ac:dyDescent="0.25"/>
    <row r="422" ht="162.75" customHeight="1" x14ac:dyDescent="0.25"/>
    <row r="423" ht="162.75" customHeight="1" x14ac:dyDescent="0.25"/>
    <row r="424" ht="162.75" customHeight="1" x14ac:dyDescent="0.25"/>
    <row r="425" ht="162.75" customHeight="1" x14ac:dyDescent="0.25"/>
    <row r="426" ht="162.75" customHeight="1" x14ac:dyDescent="0.25"/>
    <row r="427" ht="162.75" customHeight="1" x14ac:dyDescent="0.25"/>
    <row r="428" ht="162.75" customHeight="1" x14ac:dyDescent="0.25"/>
    <row r="429" ht="162.75" customHeight="1" x14ac:dyDescent="0.25"/>
    <row r="430" ht="162.75" customHeight="1" x14ac:dyDescent="0.25"/>
    <row r="431" ht="162.75" customHeight="1" x14ac:dyDescent="0.25"/>
    <row r="432" ht="162.75" customHeight="1" x14ac:dyDescent="0.25"/>
    <row r="433" ht="162.75" customHeight="1" x14ac:dyDescent="0.25"/>
    <row r="434" ht="162.75" customHeight="1" x14ac:dyDescent="0.25"/>
    <row r="435" ht="162.75" customHeight="1" x14ac:dyDescent="0.25"/>
    <row r="436" ht="162.75" customHeight="1" x14ac:dyDescent="0.25"/>
    <row r="437" ht="162.75" customHeight="1" x14ac:dyDescent="0.25"/>
    <row r="438" ht="162.75" customHeight="1" x14ac:dyDescent="0.25"/>
    <row r="439" ht="162.75" customHeight="1" x14ac:dyDescent="0.25"/>
    <row r="440" ht="162.75" customHeight="1" x14ac:dyDescent="0.25"/>
    <row r="441" ht="162.75" customHeight="1" x14ac:dyDescent="0.25"/>
    <row r="442" ht="162.75" customHeight="1" x14ac:dyDescent="0.25"/>
    <row r="443" ht="162.75" customHeight="1" x14ac:dyDescent="0.25"/>
    <row r="444" ht="162.75" customHeight="1" x14ac:dyDescent="0.25"/>
    <row r="445" ht="162.75" customHeight="1" x14ac:dyDescent="0.25"/>
    <row r="446" ht="162.75" customHeight="1" x14ac:dyDescent="0.25"/>
    <row r="447" ht="162.75" customHeight="1" x14ac:dyDescent="0.25"/>
    <row r="448" ht="162.75" customHeight="1" x14ac:dyDescent="0.25"/>
    <row r="449" ht="162.75" customHeight="1" x14ac:dyDescent="0.25"/>
    <row r="450" ht="162.75" customHeight="1" x14ac:dyDescent="0.25"/>
    <row r="451" ht="162.75" customHeight="1" x14ac:dyDescent="0.25"/>
    <row r="452" ht="162.75" customHeight="1" x14ac:dyDescent="0.25"/>
    <row r="453" ht="162.75" customHeight="1" x14ac:dyDescent="0.25"/>
    <row r="454" ht="162.75" customHeight="1" x14ac:dyDescent="0.25"/>
    <row r="455" ht="162.75" customHeight="1" x14ac:dyDescent="0.25"/>
    <row r="456" ht="162.75" customHeight="1" x14ac:dyDescent="0.25"/>
    <row r="457" ht="162.75" customHeight="1" x14ac:dyDescent="0.25"/>
    <row r="458" ht="162.75" customHeight="1" x14ac:dyDescent="0.25"/>
    <row r="459" ht="162.75" customHeight="1" x14ac:dyDescent="0.25"/>
    <row r="460" ht="162.75" customHeight="1" x14ac:dyDescent="0.25"/>
    <row r="461" ht="162.75" customHeight="1" x14ac:dyDescent="0.25"/>
    <row r="462" ht="162.75" customHeight="1" x14ac:dyDescent="0.25"/>
    <row r="463" ht="162.75" customHeight="1" x14ac:dyDescent="0.25"/>
    <row r="464" ht="162.75" customHeight="1" x14ac:dyDescent="0.25"/>
    <row r="465" ht="162.75" customHeight="1" x14ac:dyDescent="0.25"/>
    <row r="466" ht="162.75" customHeight="1" x14ac:dyDescent="0.25"/>
    <row r="467" ht="162.75" customHeight="1" x14ac:dyDescent="0.25"/>
    <row r="468" ht="162.75" customHeight="1" x14ac:dyDescent="0.25"/>
    <row r="469" ht="162.75" customHeight="1" x14ac:dyDescent="0.25"/>
    <row r="470" ht="162.75" customHeight="1" x14ac:dyDescent="0.25"/>
    <row r="471" ht="162.75" customHeight="1" x14ac:dyDescent="0.25"/>
    <row r="472" ht="162.75" customHeight="1" x14ac:dyDescent="0.25"/>
    <row r="473" ht="162.75" customHeight="1" x14ac:dyDescent="0.25"/>
    <row r="474" ht="162.75" customHeight="1" x14ac:dyDescent="0.25"/>
    <row r="475" ht="162.75" customHeight="1" x14ac:dyDescent="0.25"/>
    <row r="476" ht="162.75" customHeight="1" x14ac:dyDescent="0.25"/>
    <row r="477" ht="162.75" customHeight="1" x14ac:dyDescent="0.25"/>
    <row r="478" ht="162.75" customHeight="1" x14ac:dyDescent="0.25"/>
    <row r="479" ht="162.75" customHeight="1" x14ac:dyDescent="0.25"/>
    <row r="480" ht="162.75" customHeight="1" x14ac:dyDescent="0.25"/>
    <row r="481" ht="162.75" customHeight="1" x14ac:dyDescent="0.25"/>
    <row r="482" ht="162.75" customHeight="1" x14ac:dyDescent="0.25"/>
    <row r="483" ht="162.75" customHeight="1" x14ac:dyDescent="0.25"/>
    <row r="484" ht="162.75" customHeight="1" x14ac:dyDescent="0.25"/>
    <row r="485" ht="162.75" customHeight="1" x14ac:dyDescent="0.25"/>
    <row r="486" ht="162.75" customHeight="1" x14ac:dyDescent="0.25"/>
    <row r="487" ht="162.75" customHeight="1" x14ac:dyDescent="0.25"/>
    <row r="488" ht="162.75" customHeight="1" x14ac:dyDescent="0.25"/>
    <row r="489" ht="162.75" customHeight="1" x14ac:dyDescent="0.25"/>
    <row r="490" ht="162.75" customHeight="1" x14ac:dyDescent="0.25"/>
    <row r="491" ht="162.75" customHeight="1" x14ac:dyDescent="0.25"/>
    <row r="492" ht="162.75" customHeight="1" x14ac:dyDescent="0.25"/>
    <row r="493" ht="162.75" customHeight="1" x14ac:dyDescent="0.25"/>
    <row r="494" ht="162.75" customHeight="1" x14ac:dyDescent="0.25"/>
    <row r="495" ht="162.75" customHeight="1" x14ac:dyDescent="0.25"/>
    <row r="496" ht="162.75" customHeight="1" x14ac:dyDescent="0.25"/>
    <row r="497" ht="162.75" customHeight="1" x14ac:dyDescent="0.25"/>
    <row r="498" ht="162.75" customHeight="1" x14ac:dyDescent="0.25"/>
    <row r="499" ht="162.75" customHeight="1" x14ac:dyDescent="0.25"/>
    <row r="500" ht="162.75" customHeight="1" x14ac:dyDescent="0.25"/>
    <row r="501" ht="162.75" customHeight="1" x14ac:dyDescent="0.25"/>
    <row r="502" ht="162.75" customHeight="1" x14ac:dyDescent="0.25"/>
    <row r="503" ht="162.75" customHeight="1" x14ac:dyDescent="0.25"/>
    <row r="504" ht="162.75" customHeight="1" x14ac:dyDescent="0.25"/>
    <row r="505" ht="162.75" customHeight="1" x14ac:dyDescent="0.25"/>
    <row r="506" ht="162.75" customHeight="1" x14ac:dyDescent="0.25"/>
    <row r="507" ht="162.75" customHeight="1" x14ac:dyDescent="0.25"/>
    <row r="508" ht="162.75" customHeight="1" x14ac:dyDescent="0.25"/>
    <row r="509" ht="162.75" customHeight="1" x14ac:dyDescent="0.25"/>
    <row r="510" ht="162.75" customHeight="1" x14ac:dyDescent="0.25"/>
    <row r="511" ht="162.75" customHeight="1" x14ac:dyDescent="0.25"/>
    <row r="512" ht="162.75" customHeight="1" x14ac:dyDescent="0.25"/>
    <row r="513" ht="162.75" customHeight="1" x14ac:dyDescent="0.25"/>
    <row r="514" ht="162.75" customHeight="1" x14ac:dyDescent="0.25"/>
    <row r="515" ht="162.75" customHeight="1" x14ac:dyDescent="0.25"/>
    <row r="516" ht="162.75" customHeight="1" x14ac:dyDescent="0.25"/>
    <row r="517" ht="162.75" customHeight="1" x14ac:dyDescent="0.25"/>
    <row r="518" ht="162.75" customHeight="1" x14ac:dyDescent="0.25"/>
    <row r="519" ht="162.75" customHeight="1" x14ac:dyDescent="0.25"/>
    <row r="520" ht="162.75" customHeight="1" x14ac:dyDescent="0.25"/>
    <row r="521" ht="162.75" customHeight="1" x14ac:dyDescent="0.25"/>
    <row r="522" ht="162.75" customHeight="1" x14ac:dyDescent="0.25"/>
    <row r="523" ht="162.75" customHeight="1" x14ac:dyDescent="0.25"/>
    <row r="524" ht="162.75" customHeight="1" x14ac:dyDescent="0.25"/>
    <row r="525" ht="162.75" customHeight="1" x14ac:dyDescent="0.25"/>
    <row r="526" ht="162.75" customHeight="1" x14ac:dyDescent="0.25"/>
    <row r="527" ht="162.75" customHeight="1" x14ac:dyDescent="0.25"/>
    <row r="528" ht="162.75" customHeight="1" x14ac:dyDescent="0.25"/>
    <row r="529" ht="162.75" customHeight="1" x14ac:dyDescent="0.25"/>
    <row r="530" ht="162.75" customHeight="1" x14ac:dyDescent="0.25"/>
    <row r="531" ht="162.75" customHeight="1" x14ac:dyDescent="0.25"/>
    <row r="532" ht="162.75" customHeight="1" x14ac:dyDescent="0.25"/>
    <row r="533" ht="162.75" customHeight="1" x14ac:dyDescent="0.25"/>
    <row r="534" ht="162.75" customHeight="1" x14ac:dyDescent="0.25"/>
    <row r="535" ht="162.75" customHeight="1" x14ac:dyDescent="0.25"/>
    <row r="536" ht="162.75" customHeight="1" x14ac:dyDescent="0.25"/>
    <row r="537" ht="162.75" customHeight="1" x14ac:dyDescent="0.25"/>
    <row r="538" ht="162.75" customHeight="1" x14ac:dyDescent="0.25"/>
    <row r="539" ht="162.75" customHeight="1" x14ac:dyDescent="0.25"/>
    <row r="540" ht="162.75" customHeight="1" x14ac:dyDescent="0.25"/>
    <row r="541" ht="162.75" customHeight="1" x14ac:dyDescent="0.25"/>
    <row r="542" ht="162.75" customHeight="1" x14ac:dyDescent="0.25"/>
    <row r="543" ht="162.75" customHeight="1" x14ac:dyDescent="0.25"/>
    <row r="544" ht="162.75" customHeight="1" x14ac:dyDescent="0.25"/>
    <row r="545" ht="162.75" customHeight="1" x14ac:dyDescent="0.25"/>
    <row r="546" ht="162.75" customHeight="1" x14ac:dyDescent="0.25"/>
    <row r="547" ht="162.75" customHeight="1" x14ac:dyDescent="0.25"/>
    <row r="548" ht="162.75" customHeight="1" x14ac:dyDescent="0.25"/>
    <row r="549" ht="162.75" customHeight="1" x14ac:dyDescent="0.25"/>
    <row r="550" ht="162.75" customHeight="1" x14ac:dyDescent="0.25"/>
    <row r="551" ht="162.75" customHeight="1" x14ac:dyDescent="0.25"/>
    <row r="552" ht="162.75" customHeight="1" x14ac:dyDescent="0.25"/>
    <row r="553" ht="162.75" customHeight="1" x14ac:dyDescent="0.25"/>
    <row r="554" ht="162.75" customHeight="1" x14ac:dyDescent="0.25"/>
    <row r="555" ht="162.75" customHeight="1" x14ac:dyDescent="0.25"/>
    <row r="556" ht="162.75" customHeight="1" x14ac:dyDescent="0.25"/>
    <row r="557" ht="162.75" customHeight="1" x14ac:dyDescent="0.25"/>
    <row r="558" ht="162.75" customHeight="1" x14ac:dyDescent="0.25"/>
    <row r="559" ht="162.75" customHeight="1" x14ac:dyDescent="0.25"/>
    <row r="560" ht="162.75" customHeight="1" x14ac:dyDescent="0.25"/>
    <row r="561" ht="162.75" customHeight="1" x14ac:dyDescent="0.25"/>
    <row r="562" ht="162.75" customHeight="1" x14ac:dyDescent="0.25"/>
    <row r="563" ht="162.75" customHeight="1" x14ac:dyDescent="0.25"/>
    <row r="564" ht="162.75" customHeight="1" x14ac:dyDescent="0.25"/>
    <row r="565" ht="162.75" customHeight="1" x14ac:dyDescent="0.25"/>
    <row r="566" ht="162.75" customHeight="1" x14ac:dyDescent="0.25"/>
    <row r="567" ht="162.75" customHeight="1" x14ac:dyDescent="0.25"/>
    <row r="568" ht="162.75" customHeight="1" x14ac:dyDescent="0.25"/>
    <row r="569" ht="162.75" customHeight="1" x14ac:dyDescent="0.25"/>
    <row r="570" ht="162.75" customHeight="1" x14ac:dyDescent="0.25"/>
    <row r="571" ht="162.75" customHeight="1" x14ac:dyDescent="0.25"/>
    <row r="572" ht="162.75" customHeight="1" x14ac:dyDescent="0.25"/>
    <row r="573" ht="162.75" customHeight="1" x14ac:dyDescent="0.25"/>
    <row r="574" ht="162.75" customHeight="1" x14ac:dyDescent="0.25"/>
    <row r="575" ht="162.75" customHeight="1" x14ac:dyDescent="0.25"/>
    <row r="576" ht="162.75" customHeight="1" x14ac:dyDescent="0.25"/>
    <row r="577" ht="162.75" customHeight="1" x14ac:dyDescent="0.25"/>
    <row r="578" ht="162.75" customHeight="1" x14ac:dyDescent="0.25"/>
  </sheetData>
  <mergeCells count="275">
    <mergeCell ref="S26:S28"/>
    <mergeCell ref="F50:F52"/>
    <mergeCell ref="E23:E25"/>
    <mergeCell ref="W39:W46"/>
    <mergeCell ref="B23:B25"/>
    <mergeCell ref="S29:S31"/>
    <mergeCell ref="S33:S35"/>
    <mergeCell ref="S36:S38"/>
    <mergeCell ref="S47:S49"/>
    <mergeCell ref="S50:S52"/>
    <mergeCell ref="W26:W28"/>
    <mergeCell ref="T23:T25"/>
    <mergeCell ref="T29:T32"/>
    <mergeCell ref="C33:C35"/>
    <mergeCell ref="D33:D35"/>
    <mergeCell ref="C29:C31"/>
    <mergeCell ref="D29:D31"/>
    <mergeCell ref="C23:C25"/>
    <mergeCell ref="D23:D25"/>
    <mergeCell ref="G29:G31"/>
    <mergeCell ref="H29:H31"/>
    <mergeCell ref="I29:I31"/>
    <mergeCell ref="J29:J31"/>
    <mergeCell ref="D50:D52"/>
    <mergeCell ref="P29:P32"/>
    <mergeCell ref="Q23:Q25"/>
    <mergeCell ref="C39:C41"/>
    <mergeCell ref="D39:D41"/>
    <mergeCell ref="C36:C38"/>
    <mergeCell ref="D36:D38"/>
    <mergeCell ref="Q29:Q32"/>
    <mergeCell ref="R26:R28"/>
    <mergeCell ref="A50:A52"/>
    <mergeCell ref="B50:B52"/>
    <mergeCell ref="B33:B35"/>
    <mergeCell ref="A29:A32"/>
    <mergeCell ref="B29:B32"/>
    <mergeCell ref="A23:A25"/>
    <mergeCell ref="P23:P25"/>
    <mergeCell ref="O23:O25"/>
    <mergeCell ref="C26:C28"/>
    <mergeCell ref="D26:D28"/>
    <mergeCell ref="D42:D46"/>
    <mergeCell ref="C47:C49"/>
    <mergeCell ref="D47:D49"/>
    <mergeCell ref="C50:C52"/>
    <mergeCell ref="F23:F25"/>
    <mergeCell ref="F26:F28"/>
    <mergeCell ref="L47:L49"/>
    <mergeCell ref="M47:M49"/>
    <mergeCell ref="N47:N49"/>
    <mergeCell ref="E39:E41"/>
    <mergeCell ref="A42:A46"/>
    <mergeCell ref="A47:A49"/>
    <mergeCell ref="B47:B49"/>
    <mergeCell ref="B42:B46"/>
    <mergeCell ref="B39:B41"/>
    <mergeCell ref="F47:F49"/>
    <mergeCell ref="O29:O32"/>
    <mergeCell ref="E29:E32"/>
    <mergeCell ref="C42:C46"/>
    <mergeCell ref="A33:A35"/>
    <mergeCell ref="A36:A38"/>
    <mergeCell ref="B36:B38"/>
    <mergeCell ref="M29:M31"/>
    <mergeCell ref="F33:F35"/>
    <mergeCell ref="F36:F38"/>
    <mergeCell ref="F39:F41"/>
    <mergeCell ref="F42:F46"/>
    <mergeCell ref="K29:K31"/>
    <mergeCell ref="L29:L31"/>
    <mergeCell ref="F29:F31"/>
    <mergeCell ref="N29:N31"/>
    <mergeCell ref="A39:A41"/>
    <mergeCell ref="W56:W58"/>
    <mergeCell ref="W59:W61"/>
    <mergeCell ref="W74:W76"/>
    <mergeCell ref="R17:W17"/>
    <mergeCell ref="Q16:W16"/>
    <mergeCell ref="O15:W15"/>
    <mergeCell ref="W23:W25"/>
    <mergeCell ref="W29:W32"/>
    <mergeCell ref="W33:W35"/>
    <mergeCell ref="W36:W38"/>
    <mergeCell ref="W47:W49"/>
    <mergeCell ref="W50:W52"/>
    <mergeCell ref="W53:W55"/>
    <mergeCell ref="U56:U58"/>
    <mergeCell ref="U59:U61"/>
    <mergeCell ref="U74:U76"/>
    <mergeCell ref="S23:S25"/>
    <mergeCell ref="P36:P38"/>
    <mergeCell ref="V56:V58"/>
    <mergeCell ref="T26:T28"/>
    <mergeCell ref="U26:U28"/>
    <mergeCell ref="V53:V55"/>
    <mergeCell ref="S53:S55"/>
    <mergeCell ref="S56:S58"/>
    <mergeCell ref="V59:V61"/>
    <mergeCell ref="V74:V76"/>
    <mergeCell ref="U23:U25"/>
    <mergeCell ref="U29:U32"/>
    <mergeCell ref="U33:U35"/>
    <mergeCell ref="U36:U38"/>
    <mergeCell ref="U47:U49"/>
    <mergeCell ref="U50:U52"/>
    <mergeCell ref="U53:U55"/>
    <mergeCell ref="V23:V25"/>
    <mergeCell ref="V29:V32"/>
    <mergeCell ref="V33:V35"/>
    <mergeCell ref="V36:V38"/>
    <mergeCell ref="V47:V49"/>
    <mergeCell ref="V50:V52"/>
    <mergeCell ref="V26:V28"/>
    <mergeCell ref="U62:U64"/>
    <mergeCell ref="V62:V64"/>
    <mergeCell ref="U39:U46"/>
    <mergeCell ref="V39:V46"/>
    <mergeCell ref="T74:T76"/>
    <mergeCell ref="Q53:Q55"/>
    <mergeCell ref="E33:E35"/>
    <mergeCell ref="O39:O46"/>
    <mergeCell ref="P39:P46"/>
    <mergeCell ref="Q39:Q46"/>
    <mergeCell ref="R39:R46"/>
    <mergeCell ref="S39:S46"/>
    <mergeCell ref="T39:T46"/>
    <mergeCell ref="R62:R64"/>
    <mergeCell ref="T62:T64"/>
    <mergeCell ref="F59:F61"/>
    <mergeCell ref="F56:F58"/>
    <mergeCell ref="Q50:Q52"/>
    <mergeCell ref="E47:E49"/>
    <mergeCell ref="P33:P35"/>
    <mergeCell ref="O53:O55"/>
    <mergeCell ref="E56:E58"/>
    <mergeCell ref="O56:O58"/>
    <mergeCell ref="Q47:Q49"/>
    <mergeCell ref="O33:O35"/>
    <mergeCell ref="Q62:Q64"/>
    <mergeCell ref="F53:F55"/>
    <mergeCell ref="O36:O38"/>
    <mergeCell ref="A74:B76"/>
    <mergeCell ref="E74:E76"/>
    <mergeCell ref="O74:O76"/>
    <mergeCell ref="P74:P76"/>
    <mergeCell ref="Q74:Q76"/>
    <mergeCell ref="Q36:Q38"/>
    <mergeCell ref="T36:T38"/>
    <mergeCell ref="R36:R38"/>
    <mergeCell ref="Q33:Q35"/>
    <mergeCell ref="R74:R76"/>
    <mergeCell ref="R56:R58"/>
    <mergeCell ref="E50:E52"/>
    <mergeCell ref="O50:O52"/>
    <mergeCell ref="P50:P52"/>
    <mergeCell ref="E36:E38"/>
    <mergeCell ref="C74:C76"/>
    <mergeCell ref="D74:D76"/>
    <mergeCell ref="G47:G49"/>
    <mergeCell ref="H47:H49"/>
    <mergeCell ref="I47:I49"/>
    <mergeCell ref="J47:J49"/>
    <mergeCell ref="K47:K49"/>
    <mergeCell ref="O47:O49"/>
    <mergeCell ref="P47:P49"/>
    <mergeCell ref="O6:T9"/>
    <mergeCell ref="T59:T61"/>
    <mergeCell ref="T53:T55"/>
    <mergeCell ref="T56:T58"/>
    <mergeCell ref="T50:T52"/>
    <mergeCell ref="T33:T35"/>
    <mergeCell ref="T47:T49"/>
    <mergeCell ref="R33:R35"/>
    <mergeCell ref="R47:R49"/>
    <mergeCell ref="R50:R52"/>
    <mergeCell ref="R59:R61"/>
    <mergeCell ref="R53:R55"/>
    <mergeCell ref="P56:P58"/>
    <mergeCell ref="Q56:Q58"/>
    <mergeCell ref="P53:P55"/>
    <mergeCell ref="O26:O28"/>
    <mergeCell ref="P26:P28"/>
    <mergeCell ref="Q26:Q28"/>
    <mergeCell ref="R23:R25"/>
    <mergeCell ref="R29:R32"/>
    <mergeCell ref="A10:T10"/>
    <mergeCell ref="A11:T11"/>
    <mergeCell ref="A26:A28"/>
    <mergeCell ref="B26:B28"/>
    <mergeCell ref="A12:T12"/>
    <mergeCell ref="A15:A18"/>
    <mergeCell ref="C17:C18"/>
    <mergeCell ref="D17:D18"/>
    <mergeCell ref="H17:H18"/>
    <mergeCell ref="Q17:Q18"/>
    <mergeCell ref="A21:B21"/>
    <mergeCell ref="I17:N17"/>
    <mergeCell ref="G15:N15"/>
    <mergeCell ref="H16:N16"/>
    <mergeCell ref="B15:B18"/>
    <mergeCell ref="C15:D16"/>
    <mergeCell ref="E15:E18"/>
    <mergeCell ref="G16:G18"/>
    <mergeCell ref="O16:O18"/>
    <mergeCell ref="P16:P18"/>
    <mergeCell ref="F15:F18"/>
    <mergeCell ref="A19:W19"/>
    <mergeCell ref="A59:A61"/>
    <mergeCell ref="B59:B61"/>
    <mergeCell ref="E59:E61"/>
    <mergeCell ref="O59:O61"/>
    <mergeCell ref="P59:P61"/>
    <mergeCell ref="Q59:Q61"/>
    <mergeCell ref="B53:B55"/>
    <mergeCell ref="A53:A55"/>
    <mergeCell ref="A56:A58"/>
    <mergeCell ref="B56:B58"/>
    <mergeCell ref="E53:E55"/>
    <mergeCell ref="C53:C55"/>
    <mergeCell ref="D53:D55"/>
    <mergeCell ref="C56:C58"/>
    <mergeCell ref="D56:D58"/>
    <mergeCell ref="C59:C61"/>
    <mergeCell ref="D59:D61"/>
    <mergeCell ref="O1:T4"/>
    <mergeCell ref="W62:W64"/>
    <mergeCell ref="A65:A67"/>
    <mergeCell ref="B65:B67"/>
    <mergeCell ref="C65:C67"/>
    <mergeCell ref="D65:D67"/>
    <mergeCell ref="E65:E67"/>
    <mergeCell ref="F65:F67"/>
    <mergeCell ref="O65:O67"/>
    <mergeCell ref="P65:P67"/>
    <mergeCell ref="Q65:Q67"/>
    <mergeCell ref="R65:R67"/>
    <mergeCell ref="T65:T67"/>
    <mergeCell ref="U65:U67"/>
    <mergeCell ref="V65:V67"/>
    <mergeCell ref="W65:W67"/>
    <mergeCell ref="A62:A64"/>
    <mergeCell ref="B62:B64"/>
    <mergeCell ref="C62:C64"/>
    <mergeCell ref="D62:D64"/>
    <mergeCell ref="E62:E64"/>
    <mergeCell ref="F62:F64"/>
    <mergeCell ref="O62:O64"/>
    <mergeCell ref="P62:P64"/>
    <mergeCell ref="T68:T70"/>
    <mergeCell ref="U68:U70"/>
    <mergeCell ref="V68:V70"/>
    <mergeCell ref="W68:W70"/>
    <mergeCell ref="A68:A70"/>
    <mergeCell ref="B68:B70"/>
    <mergeCell ref="C68:C70"/>
    <mergeCell ref="D68:D70"/>
    <mergeCell ref="O68:O70"/>
    <mergeCell ref="P68:P70"/>
    <mergeCell ref="Q68:Q70"/>
    <mergeCell ref="R68:R70"/>
    <mergeCell ref="S68:S70"/>
    <mergeCell ref="T71:T73"/>
    <mergeCell ref="U71:U73"/>
    <mergeCell ref="V71:V73"/>
    <mergeCell ref="W71:W73"/>
    <mergeCell ref="A71:A73"/>
    <mergeCell ref="B71:B73"/>
    <mergeCell ref="C71:C73"/>
    <mergeCell ref="D71:D73"/>
    <mergeCell ref="O71:O73"/>
    <mergeCell ref="P71:P73"/>
    <mergeCell ref="Q71:Q73"/>
    <mergeCell ref="R71:R73"/>
    <mergeCell ref="S71:S73"/>
  </mergeCells>
  <pageMargins left="0.11811023622047245" right="0.11811023622047245" top="0.98425196850393704" bottom="3.937007874015748E-2" header="0.31496062992125984" footer="0.19685039370078741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2024-02-07T06:17:16Z</dcterms:modified>
</cp:coreProperties>
</file>